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Prioritization Worksheet" sheetId="1" r:id="rId1"/>
  </sheets>
  <definedNames>
    <definedName name="_xlnm.Print_Titles" localSheetId="0">'Prioritization Worksheet'!$2:$7</definedName>
    <definedName name="Z_19BC65FB_5DA9_4711_9A83_444F9D216254_.wvu.Cols" localSheetId="0" hidden="1">'Prioritization Worksheet'!$T:$XFD</definedName>
    <definedName name="Z_19BC65FB_5DA9_4711_9A83_444F9D216254_.wvu.PrintTitles" localSheetId="0" hidden="1">'Prioritization Worksheet'!$2:$7</definedName>
    <definedName name="Z_19BC65FB_5DA9_4711_9A83_444F9D216254_.wvu.Rows" localSheetId="0" hidden="1">'Prioritization Worksheet'!$42:$65537</definedName>
    <definedName name="Z_29DA5CA4_858B_A240_BA1D_F52334D0947F_.wvu.Cols" localSheetId="0" hidden="1">'Prioritization Worksheet'!$T:$XFD</definedName>
    <definedName name="Z_29DA5CA4_858B_A240_BA1D_F52334D0947F_.wvu.PrintTitles" localSheetId="0" hidden="1">'Prioritization Worksheet'!$2:$7</definedName>
    <definedName name="Z_29DA5CA4_858B_A240_BA1D_F52334D0947F_.wvu.Rows" localSheetId="0" hidden="1">'Prioritization Worksheet'!$42:$65537</definedName>
    <definedName name="Z_C5DB7C32_104F_46C0_B2D8_8FE076FC8F49_.wvu.Cols" localSheetId="0" hidden="1">'Prioritization Worksheet'!$T:$XFD</definedName>
    <definedName name="Z_C5DB7C32_104F_46C0_B2D8_8FE076FC8F49_.wvu.PrintTitles" localSheetId="0" hidden="1">'Prioritization Worksheet'!$2:$7</definedName>
    <definedName name="Z_C5DB7C32_104F_46C0_B2D8_8FE076FC8F49_.wvu.Rows" localSheetId="0" hidden="1">'Prioritization Worksheet'!$42:$65537</definedName>
  </definedNames>
  <calcPr calcId="145621" calcOnSave="0" concurrentCalc="0"/>
  <customWorkbookViews>
    <customWorkbookView name="Doreen Bonnett - Personal View" guid="{C5DB7C32-104F-46C0-B2D8-8FE076FC8F49}" mergeInterval="0" personalView="1" maximized="1" windowWidth="1916" windowHeight="815" activeSheetId="1"/>
    <customWorkbookView name="Courtney Gidengil - Personal View" guid="{29DA5CA4-858B-A240-BA1D-F52334D0947F}" mergeInterval="0" personalView="1" yWindow="54" windowWidth="1280" windowHeight="651" activeSheetId="1"/>
    <customWorkbookView name="Claire O'Hanlon - Personal View" guid="{19BC65FB-5DA9-4711-9A83-444F9D216254}" mergeInterval="0" personalView="1" maximized="1" windowWidth="1362" windowHeight="54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2" i="1"/>
  <c r="G31" i="1"/>
  <c r="G30" i="1"/>
  <c r="G29" i="1"/>
  <c r="G28" i="1"/>
  <c r="G27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<sst xmlns="http://schemas.openxmlformats.org/spreadsheetml/2006/main" count="416" uniqueCount="121">
  <si>
    <t>PSI 11 Postoperative Respiratory Failure  </t>
  </si>
  <si>
    <t>PSI 17 Birth Trauma-Injury to Neonate  </t>
  </si>
  <si>
    <t>IQI 13 Craniotomy Mortality  </t>
  </si>
  <si>
    <t>IQI 19 Hip Fracture Mortality  </t>
  </si>
  <si>
    <t>PSI 14 Postoperative Wound Dehiscence</t>
  </si>
  <si>
    <t>Aligned with established organizational goals and priorities</t>
  </si>
  <si>
    <t>Staff Willingness</t>
  </si>
  <si>
    <t xml:space="preserve">Time and Effort </t>
  </si>
  <si>
    <t>Do we have a method to review PI  progress on a regular basis?</t>
  </si>
  <si>
    <t>Will the added demand on staff time and effort be reasonable?</t>
  </si>
  <si>
    <t>IQI 15 AMI Mortality  </t>
  </si>
  <si>
    <t>PSI 10 Postoperative Physiologic and Metabolic Derangement</t>
  </si>
  <si>
    <t>Obstetric</t>
  </si>
  <si>
    <t>Do we have staff with the needed skills for this PI team?</t>
  </si>
  <si>
    <t>PSI 13 Postoperative Sepsis</t>
  </si>
  <si>
    <t>PSI 16 Transfusion Reaction</t>
  </si>
  <si>
    <t>IQI 20 Pneumonia Mortality</t>
  </si>
  <si>
    <t>IQI 11 AAA Repair Mortality</t>
  </si>
  <si>
    <t>Total Cost</t>
  </si>
  <si>
    <t>Death</t>
  </si>
  <si>
    <t>AHRQ Inpatient Mortality for Selected Conditions Quality Indicator Composite</t>
  </si>
  <si>
    <t>AHRQ Inpatient Mortality for Selected Procedures Quality Indicator Composite</t>
  </si>
  <si>
    <t>Anticipated average cost for one case with this event</t>
  </si>
  <si>
    <t>IQI 18 Gastrointestinal Hemorrhage Mortality</t>
  </si>
  <si>
    <t>IQI 12 CABG Mortality</t>
  </si>
  <si>
    <t>IQI 14 Hip Replacement Mortality</t>
  </si>
  <si>
    <t>PSI 15 Accidental Puncture or Laceration</t>
  </si>
  <si>
    <t>Annual volume of this event</t>
  </si>
  <si>
    <t>The total annual cost of this event to our organization</t>
  </si>
  <si>
    <t>Do we have the committed support of our senior leadership?</t>
  </si>
  <si>
    <t>Anticipated cost to investigate/ implement new process is less than annual cost of event</t>
  </si>
  <si>
    <t>Conditions Composite</t>
  </si>
  <si>
    <t>Procedures Composite</t>
  </si>
  <si>
    <t>IQI 17 Acute Stroke Mortality</t>
  </si>
  <si>
    <t>Own Rate</t>
  </si>
  <si>
    <t xml:space="preserve">Staff Capability </t>
  </si>
  <si>
    <t>Barrier Assessment (indicate Yes or No)</t>
  </si>
  <si>
    <t>Own Rate and National Benchmark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</si>
  <si>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</si>
  <si>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</si>
  <si>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</si>
  <si>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</si>
  <si>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</si>
  <si>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</si>
  <si>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</si>
  <si>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</si>
  <si>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</si>
  <si>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</si>
  <si>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</si>
  <si>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</si>
  <si>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</si>
  <si>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</si>
  <si>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External Mandates</t>
  </si>
  <si>
    <t>Public Perception</t>
  </si>
  <si>
    <t>Strategic Alignment</t>
  </si>
  <si>
    <t>Y</t>
  </si>
  <si>
    <t>n/a</t>
  </si>
  <si>
    <t>Q3/10-Q2/11</t>
  </si>
  <si>
    <t xml:space="preserve">Volume of Cases at Risk </t>
  </si>
  <si>
    <t>Cost of Single Event</t>
  </si>
  <si>
    <r>
      <t>Are affected staff willing to change</t>
    </r>
    <r>
      <rPr>
        <sz val="11"/>
        <color theme="1"/>
        <rFont val="Calibri"/>
        <family val="2"/>
        <scheme val="minor"/>
      </rPr>
      <t>?</t>
    </r>
  </si>
  <si>
    <r>
      <rPr>
        <b/>
        <sz val="11"/>
        <rFont val="Calibri"/>
        <family val="2"/>
      </rPr>
      <t>Section 1- Blue</t>
    </r>
  </si>
  <si>
    <r>
      <rPr>
        <b/>
        <sz val="11"/>
        <rFont val="Calibri"/>
        <family val="2"/>
      </rPr>
      <t>Section 2-Green</t>
    </r>
  </si>
  <si>
    <r>
      <rPr>
        <b/>
        <sz val="11"/>
        <rFont val="Calibri"/>
        <family val="2"/>
      </rPr>
      <t>Section 3-Purple</t>
    </r>
  </si>
  <si>
    <r>
      <rPr>
        <b/>
        <sz val="11"/>
        <rFont val="Calibri"/>
        <family val="2"/>
      </rPr>
      <t>Section 4-Orange</t>
    </r>
  </si>
  <si>
    <t>Additional information that could be used instead of or in addition to cost estimates in columns F-H</t>
  </si>
  <si>
    <t>Q</t>
  </si>
  <si>
    <t>Proxies for Cost</t>
  </si>
  <si>
    <t xml:space="preserve">Patient Safety </t>
  </si>
  <si>
    <t>PSI 9 Perioperative Hemorrhage or Hematoma  </t>
  </si>
  <si>
    <t>PSI 12 Perioperative Pulmonary Embolism or Deep Vein Thrombosis  </t>
  </si>
  <si>
    <t>PSI 7 Central Venous Catheter-Related Bloodstream Infections</t>
  </si>
  <si>
    <t>PSI 18 Obstetric Trauma-Vaginal Delivery With Instrument  </t>
  </si>
  <si>
    <t>PSI 19 Obstetric Trauma-Vaginal Delivery Without Instrument  </t>
  </si>
  <si>
    <t>IQI 16 Heart Failure  Mortality</t>
  </si>
  <si>
    <t>Estimate Annual Cost and Cost To Implement</t>
  </si>
  <si>
    <r>
      <t xml:space="preserve">Rate Strategic Alignment and Regulatory Mandates                                                                                   </t>
    </r>
    <r>
      <rPr>
        <sz val="11"/>
        <rFont val="Calibri"/>
        <family val="2"/>
      </rPr>
      <t>Rate on scale of 10 (agree/high) to 0 (disagree/low)</t>
    </r>
  </si>
  <si>
    <t xml:space="preserve">• Regulatory
• Value-based purchasing
• Sentinel event
</t>
  </si>
  <si>
    <t xml:space="preserve">• Publicly reported
• Public perception
• Marketing
• Competitive pressure
</t>
  </si>
  <si>
    <t xml:space="preserve">Executive- Level Support </t>
  </si>
  <si>
    <t>Cost To Implement</t>
  </si>
  <si>
    <t xml:space="preserve">Ability To Monitor Progress </t>
  </si>
  <si>
    <t>Neonatal</t>
  </si>
  <si>
    <t>Pediatric</t>
  </si>
  <si>
    <t>PDI 10 Postoperative Sepsis Rate</t>
  </si>
  <si>
    <t>PDI 11 Postoperative Wound Dehiscence Rate</t>
  </si>
  <si>
    <t>PDI 12 Central Venous Catheter-Related Blood Stream Infection</t>
  </si>
  <si>
    <t>PDI 13 Transfusion Reaction</t>
  </si>
  <si>
    <t>Pediatric Safety Composite Indicator</t>
  </si>
  <si>
    <t>PDI 19 Pediatric Safety for Selected Indicators</t>
  </si>
  <si>
    <t>List of PSIs/IQIs/PDIs</t>
  </si>
  <si>
    <t>Sentinel Events (Pediatric)</t>
  </si>
  <si>
    <t>Sentinel Events (Adult)</t>
  </si>
  <si>
    <t>Penalties and Incentives</t>
  </si>
  <si>
    <t>R</t>
  </si>
  <si>
    <t>National Comparator</t>
  </si>
  <si>
    <t>Anticipated costs and benefits from HAC Reduction, VBP, etc.</t>
  </si>
  <si>
    <t>PSI 03 Pressure Ulcer  </t>
  </si>
  <si>
    <t>PSI 06 Iatrogenic Pneumothorax</t>
  </si>
  <si>
    <t>PSI 08 Postoperative Hip Fracture  </t>
  </si>
  <si>
    <t>PSI 02 Death in Low-Mortality DRGs  </t>
  </si>
  <si>
    <t>PSI 04 Death Among Surgical Inpatients  </t>
  </si>
  <si>
    <t>PSI 05 Retained Surgical Item or Unretrieved Device Fragment Count</t>
  </si>
  <si>
    <t>IQI 08 Esophageal Resection Mortality  </t>
  </si>
  <si>
    <t>IQI 09 Pancreatic Resection Mortality</t>
  </si>
  <si>
    <t>IQI 06 and IQI 30 Percutaneous  Coronary Intervention</t>
  </si>
  <si>
    <t>IQI 07 and IQI 31 Carotid Endarterectomy</t>
  </si>
  <si>
    <t>NQI 01 Neonatal Iatrogenic Pneumothorax</t>
  </si>
  <si>
    <t>NQI 02 Neonatal Mortality Rate</t>
  </si>
  <si>
    <t>NQI 03 Neonatal Blood Stream Infection Rate</t>
  </si>
  <si>
    <t>PDI 01 Accidental Puncture</t>
  </si>
  <si>
    <t>PDI 02 Pressure Ulcer</t>
  </si>
  <si>
    <t>PDI 05 Iatrogenic Pneumothorax Rate</t>
  </si>
  <si>
    <t>PDI 06 RACHS-1 Pediatric Heart Surgery Mortality Rate</t>
  </si>
  <si>
    <t>PDI 07 RACHS-1 Pediatric Heart Surgery Volume</t>
  </si>
  <si>
    <t>PDI 08 Perioperative Hemorrhage or Hematoma Rate</t>
  </si>
  <si>
    <t>PDI 09 Postoperative Respiratory Failure Rate</t>
  </si>
  <si>
    <t>PDI 03 Unretrieved Device Fragment Count</t>
  </si>
  <si>
    <t>Tool C.2</t>
  </si>
  <si>
    <t>AHRQ Quality Indicators Prioritization Worksheet Example</t>
  </si>
  <si>
    <r>
      <t>Toolkit for Using the AHRQ Quality Indicators</t>
    </r>
    <r>
      <rPr>
        <b/>
        <i/>
        <sz val="8"/>
        <color theme="1"/>
        <rFont val="Arial"/>
        <family val="2"/>
      </rPr>
      <t xml:space="preserve">
How To Improve Hospital Quality and Safety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</si>
</sst>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8" borderId="0" xfId="0" applyFont="1" applyFill="1" applyAlignment="1">
      <alignment wrapText="1"/>
    </xf>
    <xf numFmtId="0" fontId="0" fillId="8" borderId="0" xfId="0" applyFont="1" applyFill="1" applyAlignment="1">
      <alignment vertical="top" wrapText="1"/>
    </xf>
    <xf numFmtId="0" fontId="0" fillId="8" borderId="0" xfId="0" applyFont="1" applyFill="1" applyAlignment="1">
      <alignment horizontal="left" vertical="top" wrapText="1"/>
    </xf>
    <xf numFmtId="0" fontId="0" fillId="8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8" borderId="5" xfId="0" applyFont="1" applyFill="1" applyBorder="1" applyAlignment="1">
      <alignment wrapText="1"/>
    </xf>
    <xf numFmtId="0" fontId="0" fillId="8" borderId="2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0" fillId="8" borderId="2" xfId="0" applyFont="1" applyFill="1" applyBorder="1" applyAlignment="1">
      <alignment wrapText="1"/>
    </xf>
    <xf numFmtId="0" fontId="0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8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5" fontId="4" fillId="6" borderId="3" xfId="1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166" fontId="7" fillId="6" borderId="3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7" fillId="4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Relationship Id="rId1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B2A606-2B44-4108-8A5D-B96C15B65129}" diskRevisions="1" revisionId="68" version="2">
  <header guid="{2D47EA8D-DA6C-43C1-93B5-A58932F83A01}" dateTime="2016-05-19T21:45:11" maxSheetId="2" userName="Doreen Bonnett" r:id="rId10">
    <sheetIdMap count="1">
      <sheetId val="1"/>
    </sheetIdMap>
  </header>
  <header guid="{18B2A606-2B44-4108-8A5D-B96C15B65129}" dateTime="2016-07-01T13:19:15" maxSheetId="2" userName="Doreen Bonnett" r:id="rId11" minRId="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>
    <oc r="B1" t="inlineStr">
      <is>
        <r>
          <rPr>
            <b/>
            <sz val="8"/>
            <color theme="1"/>
            <rFont val="Arial"/>
            <family val="2"/>
          </rPr>
          <t>Toolkit for Using the AHRQ Quality Indicators</t>
        </r>
        <r>
          <rPr>
            <b/>
            <i/>
            <sz val="8"/>
            <color theme="1"/>
            <rFont val="Arial"/>
            <family val="2"/>
          </rPr>
          <t xml:space="preserve">
How to Improve Hospital Quality and Safety</t>
        </r>
      </is>
    </oc>
    <nc r="B1" t="inlineStr">
      <is>
        <r>
          <t>Toolkit for Using the AHRQ Quality Indicators</t>
        </r>
        <r>
          <rPr>
            <b/>
            <i/>
            <sz val="8"/>
            <color theme="1"/>
            <rFont val="Arial"/>
            <family val="2"/>
          </rPr>
          <t xml:space="preserve">
How To Improve Hospital Quality and Safety</t>
        </r>
      </is>
    </nc>
  </rcc>
  <rcv guid="{C5DB7C32-104F-46C0-B2D8-8FE076FC8F49}" action="delete"/>
  <rdn rId="0" localSheetId="1" customView="1" name="Z_C5DB7C32_104F_46C0_B2D8_8FE076FC8F49_.wvu.PrintTitles" hidden="1" oldHidden="1">
    <formula>'Prioritization Worksheet'!$2:$7</formula>
    <oldFormula>'Prioritization Worksheet'!$2:$7</oldFormula>
  </rdn>
  <rdn rId="0" localSheetId="1" customView="1" name="Z_C5DB7C32_104F_46C0_B2D8_8FE076FC8F49_.wvu.Rows" hidden="1" oldHidden="1">
    <formula>'Prioritization Worksheet'!$42:$65537</formula>
    <oldFormula>'Prioritization Worksheet'!$42:$65537</oldFormula>
  </rdn>
  <rdn rId="0" localSheetId="1" customView="1" name="Z_C5DB7C32_104F_46C0_B2D8_8FE076FC8F49_.wvu.Cols" hidden="1" oldHidden="1">
    <formula>'Prioritization Worksheet'!$T:$XFD</formula>
    <oldFormula>'Prioritization Worksheet'!$T:$XFD</oldFormula>
  </rdn>
  <rcv guid="{C5DB7C32-104F-46C0-B2D8-8FE076FC8F4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5DB7C32_104F_46C0_B2D8_8FE076FC8F49_.wvu.PrintTitles" hidden="1" oldHidden="1">
    <formula>'Prioritization Worksheet'!$2:$7</formula>
  </rdn>
  <rdn rId="0" localSheetId="1" customView="1" name="Z_C5DB7C32_104F_46C0_B2D8_8FE076FC8F49_.wvu.Rows" hidden="1" oldHidden="1">
    <formula>'Prioritization Worksheet'!$42:$65537</formula>
  </rdn>
  <rdn rId="0" localSheetId="1" customView="1" name="Z_C5DB7C32_104F_46C0_B2D8_8FE076FC8F49_.wvu.Cols" hidden="1" oldHidden="1">
    <formula>'Prioritization Worksheet'!$T:$XFD</formula>
  </rdn>
  <rcv guid="{C5DB7C32-104F-46C0-B2D8-8FE076FC8F4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54"/>
  <sheetViews>
    <sheetView tabSelected="1" topLeftCell="B1" zoomScale="90" zoomScaleNormal="90" zoomScaleSheetLayoutView="50" zoomScalePageLayoutView="90" workbookViewId="0">
      <selection activeCell="B1" sqref="B1:R1"/>
    </sheetView>
  </sheetViews>
  <sheetFormatPr defaultColWidth="0" defaultRowHeight="15" x14ac:dyDescent="0.25"/>
  <cols>
    <col min="1" max="1" width="11.42578125" style="44" customWidth="1"/>
    <col min="2" max="2" width="17.28515625" style="4" customWidth="1"/>
    <col min="3" max="3" width="7.28515625" style="4" customWidth="1"/>
    <col min="4" max="4" width="11.28515625" style="8" customWidth="1"/>
    <col min="5" max="5" width="9.85546875" style="36" customWidth="1"/>
    <col min="6" max="6" width="15.28515625" style="36" customWidth="1"/>
    <col min="7" max="7" width="13.85546875" style="36" customWidth="1"/>
    <col min="8" max="8" width="15.42578125" style="36" customWidth="1"/>
    <col min="9" max="9" width="15.42578125" style="84" customWidth="1"/>
    <col min="10" max="10" width="15.42578125" style="36" customWidth="1"/>
    <col min="11" max="11" width="14.140625" style="36" customWidth="1"/>
    <col min="12" max="12" width="13.42578125" style="36" customWidth="1"/>
    <col min="13" max="13" width="13.85546875" style="36" customWidth="1"/>
    <col min="14" max="14" width="12.140625" style="36" customWidth="1"/>
    <col min="15" max="15" width="12.42578125" style="36" customWidth="1"/>
    <col min="16" max="16" width="12.28515625" style="36" customWidth="1"/>
    <col min="17" max="17" width="12.42578125" style="36" customWidth="1"/>
    <col min="18" max="18" width="11.140625" style="36" customWidth="1"/>
    <col min="19" max="19" width="1.42578125" style="24" customWidth="1"/>
    <col min="20" max="16384" width="9.140625" style="1" hidden="1"/>
  </cols>
  <sheetData>
    <row r="1" spans="1:19" ht="26.25" customHeight="1" x14ac:dyDescent="0.25">
      <c r="B1" s="104" t="s">
        <v>120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</row>
    <row r="2" spans="1:19" ht="18.75" customHeight="1" x14ac:dyDescent="0.25">
      <c r="A2" s="40"/>
      <c r="B2" s="107" t="s">
        <v>119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9" ht="15.75" customHeight="1" x14ac:dyDescent="0.25">
      <c r="A3" s="41"/>
      <c r="B3" s="39"/>
      <c r="C3" s="103" t="s">
        <v>61</v>
      </c>
      <c r="D3" s="103"/>
      <c r="E3" s="103" t="s">
        <v>62</v>
      </c>
      <c r="F3" s="103"/>
      <c r="G3" s="103"/>
      <c r="H3" s="103"/>
      <c r="I3" s="103"/>
      <c r="J3" s="103"/>
      <c r="K3" s="103" t="s">
        <v>63</v>
      </c>
      <c r="L3" s="103"/>
      <c r="M3" s="103"/>
      <c r="N3" s="103" t="s">
        <v>64</v>
      </c>
      <c r="O3" s="103"/>
      <c r="P3" s="103"/>
      <c r="Q3" s="103"/>
      <c r="R3" s="103"/>
    </row>
    <row r="4" spans="1:19" ht="62.1" customHeight="1" x14ac:dyDescent="0.25">
      <c r="A4" s="41"/>
      <c r="B4" s="6"/>
      <c r="C4" s="111" t="s">
        <v>37</v>
      </c>
      <c r="D4" s="112"/>
      <c r="E4" s="103" t="s">
        <v>75</v>
      </c>
      <c r="F4" s="103"/>
      <c r="G4" s="103"/>
      <c r="H4" s="103"/>
      <c r="I4" s="103"/>
      <c r="J4" s="103"/>
      <c r="K4" s="114" t="s">
        <v>76</v>
      </c>
      <c r="L4" s="115"/>
      <c r="M4" s="116"/>
      <c r="N4" s="109" t="s">
        <v>36</v>
      </c>
      <c r="O4" s="110"/>
      <c r="P4" s="110"/>
      <c r="Q4" s="110"/>
      <c r="R4" s="110"/>
    </row>
    <row r="5" spans="1:19" ht="60.75" customHeight="1" x14ac:dyDescent="0.25">
      <c r="A5" s="42"/>
      <c r="B5" s="28"/>
      <c r="C5" s="113" t="s">
        <v>57</v>
      </c>
      <c r="D5" s="113"/>
      <c r="E5" s="91" t="s">
        <v>58</v>
      </c>
      <c r="F5" s="91" t="s">
        <v>59</v>
      </c>
      <c r="G5" s="91" t="s">
        <v>18</v>
      </c>
      <c r="H5" s="91" t="s">
        <v>80</v>
      </c>
      <c r="I5" s="91" t="s">
        <v>93</v>
      </c>
      <c r="J5" s="91" t="s">
        <v>67</v>
      </c>
      <c r="K5" s="92" t="s">
        <v>54</v>
      </c>
      <c r="L5" s="92" t="s">
        <v>52</v>
      </c>
      <c r="M5" s="92" t="s">
        <v>53</v>
      </c>
      <c r="N5" s="93" t="s">
        <v>79</v>
      </c>
      <c r="O5" s="94" t="s">
        <v>35</v>
      </c>
      <c r="P5" s="94" t="s">
        <v>6</v>
      </c>
      <c r="Q5" s="94" t="s">
        <v>7</v>
      </c>
      <c r="R5" s="93" t="s">
        <v>81</v>
      </c>
    </row>
    <row r="6" spans="1:19" ht="16.5" customHeight="1" x14ac:dyDescent="0.25">
      <c r="A6" s="43"/>
      <c r="B6" s="29"/>
      <c r="C6" s="11" t="s">
        <v>38</v>
      </c>
      <c r="D6" s="11" t="s">
        <v>39</v>
      </c>
      <c r="E6" s="30" t="s">
        <v>40</v>
      </c>
      <c r="F6" s="30" t="s">
        <v>41</v>
      </c>
      <c r="G6" s="30" t="s">
        <v>42</v>
      </c>
      <c r="H6" s="30" t="s">
        <v>43</v>
      </c>
      <c r="I6" s="30" t="s">
        <v>44</v>
      </c>
      <c r="J6" s="85" t="s">
        <v>45</v>
      </c>
      <c r="K6" s="86" t="s">
        <v>46</v>
      </c>
      <c r="L6" s="86" t="s">
        <v>47</v>
      </c>
      <c r="M6" s="87" t="s">
        <v>48</v>
      </c>
      <c r="N6" s="88" t="s">
        <v>49</v>
      </c>
      <c r="O6" s="89" t="s">
        <v>50</v>
      </c>
      <c r="P6" s="89" t="s">
        <v>51</v>
      </c>
      <c r="Q6" s="89" t="s">
        <v>66</v>
      </c>
      <c r="R6" s="90" t="s">
        <v>94</v>
      </c>
    </row>
    <row r="7" spans="1:19" s="3" customFormat="1" ht="107.25" customHeight="1" x14ac:dyDescent="0.25">
      <c r="A7" s="41"/>
      <c r="B7" s="52" t="s">
        <v>90</v>
      </c>
      <c r="C7" s="11" t="s">
        <v>34</v>
      </c>
      <c r="D7" s="31" t="s">
        <v>95</v>
      </c>
      <c r="E7" s="12" t="s">
        <v>27</v>
      </c>
      <c r="F7" s="12" t="s">
        <v>22</v>
      </c>
      <c r="G7" s="12" t="s">
        <v>28</v>
      </c>
      <c r="H7" s="12" t="s">
        <v>30</v>
      </c>
      <c r="I7" s="12" t="s">
        <v>96</v>
      </c>
      <c r="J7" s="12" t="s">
        <v>65</v>
      </c>
      <c r="K7" s="32" t="s">
        <v>5</v>
      </c>
      <c r="L7" s="55" t="s">
        <v>77</v>
      </c>
      <c r="M7" s="55" t="s">
        <v>78</v>
      </c>
      <c r="N7" s="21" t="s">
        <v>29</v>
      </c>
      <c r="O7" s="21" t="s">
        <v>13</v>
      </c>
      <c r="P7" s="22" t="s">
        <v>60</v>
      </c>
      <c r="Q7" s="21" t="s">
        <v>9</v>
      </c>
      <c r="R7" s="21" t="s">
        <v>8</v>
      </c>
      <c r="S7" s="27"/>
    </row>
    <row r="8" spans="1:19" ht="30" x14ac:dyDescent="0.25">
      <c r="A8" s="100" t="s">
        <v>68</v>
      </c>
      <c r="B8" s="4" t="s">
        <v>97</v>
      </c>
      <c r="C8" s="9">
        <v>1.2</v>
      </c>
      <c r="D8" s="14">
        <v>1.3</v>
      </c>
      <c r="E8" s="8">
        <v>7</v>
      </c>
      <c r="F8" s="17">
        <v>109869.62</v>
      </c>
      <c r="G8" s="23">
        <f>(E8*F8)</f>
        <v>769087.34</v>
      </c>
      <c r="H8" s="18" t="s">
        <v>49</v>
      </c>
      <c r="I8" s="61"/>
      <c r="J8" s="18"/>
      <c r="K8" s="19">
        <v>6</v>
      </c>
      <c r="L8" s="19">
        <v>7</v>
      </c>
      <c r="M8" s="19">
        <v>7</v>
      </c>
      <c r="N8" s="19" t="s">
        <v>55</v>
      </c>
      <c r="O8" s="8" t="s">
        <v>55</v>
      </c>
      <c r="P8" s="8" t="s">
        <v>55</v>
      </c>
      <c r="Q8" s="8" t="s">
        <v>55</v>
      </c>
      <c r="R8" s="8" t="s">
        <v>55</v>
      </c>
    </row>
    <row r="9" spans="1:19" ht="30" x14ac:dyDescent="0.25">
      <c r="A9" s="100"/>
      <c r="B9" s="4" t="s">
        <v>98</v>
      </c>
      <c r="C9" s="9">
        <v>0.5</v>
      </c>
      <c r="D9" s="14">
        <v>0.6</v>
      </c>
      <c r="E9" s="8">
        <v>1</v>
      </c>
      <c r="F9" s="17">
        <v>36575.97</v>
      </c>
      <c r="G9" s="23">
        <f t="shared" ref="G9:G39" si="0">(E9*F9)</f>
        <v>36575.97</v>
      </c>
      <c r="H9" s="18" t="s">
        <v>49</v>
      </c>
      <c r="I9" s="61"/>
      <c r="J9" s="18"/>
      <c r="K9" s="19">
        <v>2</v>
      </c>
      <c r="L9" s="19">
        <v>1</v>
      </c>
      <c r="M9" s="19">
        <v>1</v>
      </c>
      <c r="N9" s="19" t="s">
        <v>55</v>
      </c>
      <c r="O9" s="8" t="s">
        <v>55</v>
      </c>
      <c r="P9" s="8" t="s">
        <v>55</v>
      </c>
      <c r="Q9" s="8" t="s">
        <v>55</v>
      </c>
      <c r="R9" s="8" t="s">
        <v>55</v>
      </c>
    </row>
    <row r="10" spans="1:19" s="2" customFormat="1" ht="75" x14ac:dyDescent="0.25">
      <c r="A10" s="46"/>
      <c r="B10" s="53" t="s">
        <v>71</v>
      </c>
      <c r="C10" s="16">
        <v>3.2</v>
      </c>
      <c r="D10" s="14">
        <v>0.9</v>
      </c>
      <c r="E10" s="15">
        <v>25</v>
      </c>
      <c r="F10" s="17">
        <v>82147</v>
      </c>
      <c r="G10" s="33">
        <f>(E10*F10)</f>
        <v>2053675</v>
      </c>
      <c r="H10" s="18" t="s">
        <v>55</v>
      </c>
      <c r="I10" s="61"/>
      <c r="J10" s="18"/>
      <c r="K10" s="15">
        <v>10</v>
      </c>
      <c r="L10" s="15">
        <v>10</v>
      </c>
      <c r="M10" s="19">
        <v>8</v>
      </c>
      <c r="N10" s="19" t="s">
        <v>55</v>
      </c>
      <c r="O10" s="8" t="s">
        <v>55</v>
      </c>
      <c r="P10" s="20" t="s">
        <v>55</v>
      </c>
      <c r="Q10" s="20" t="s">
        <v>55</v>
      </c>
      <c r="R10" s="8" t="s">
        <v>49</v>
      </c>
      <c r="S10" s="26"/>
    </row>
    <row r="11" spans="1:19" ht="45" x14ac:dyDescent="0.25">
      <c r="A11" s="46"/>
      <c r="B11" s="4" t="s">
        <v>99</v>
      </c>
      <c r="C11" s="9">
        <v>0</v>
      </c>
      <c r="D11" s="14">
        <v>0</v>
      </c>
      <c r="E11" s="8">
        <v>3</v>
      </c>
      <c r="F11" s="17">
        <v>147947</v>
      </c>
      <c r="G11" s="23">
        <f t="shared" si="0"/>
        <v>443841</v>
      </c>
      <c r="H11" s="18" t="s">
        <v>49</v>
      </c>
      <c r="I11" s="61"/>
      <c r="J11" s="18"/>
      <c r="K11" s="19">
        <v>3</v>
      </c>
      <c r="L11" s="19">
        <v>3</v>
      </c>
      <c r="M11" s="19">
        <v>1</v>
      </c>
      <c r="N11" s="19" t="s">
        <v>55</v>
      </c>
      <c r="O11" s="8" t="s">
        <v>55</v>
      </c>
      <c r="P11" s="8" t="s">
        <v>55</v>
      </c>
      <c r="Q11" s="8" t="s">
        <v>55</v>
      </c>
      <c r="R11" s="8" t="s">
        <v>55</v>
      </c>
    </row>
    <row r="12" spans="1:19" ht="60" x14ac:dyDescent="0.25">
      <c r="A12" s="46"/>
      <c r="B12" s="4" t="s">
        <v>69</v>
      </c>
      <c r="C12" s="9">
        <v>3</v>
      </c>
      <c r="D12" s="14">
        <v>3.5</v>
      </c>
      <c r="E12" s="8">
        <v>1</v>
      </c>
      <c r="F12" s="17">
        <v>59727</v>
      </c>
      <c r="G12" s="23">
        <f t="shared" si="0"/>
        <v>59727</v>
      </c>
      <c r="H12" s="18" t="s">
        <v>49</v>
      </c>
      <c r="I12" s="61"/>
      <c r="J12" s="18"/>
      <c r="K12" s="19">
        <v>4</v>
      </c>
      <c r="L12" s="19">
        <v>3</v>
      </c>
      <c r="M12" s="19">
        <v>2</v>
      </c>
      <c r="N12" s="19" t="s">
        <v>55</v>
      </c>
      <c r="O12" s="8" t="s">
        <v>55</v>
      </c>
      <c r="P12" s="8" t="s">
        <v>55</v>
      </c>
      <c r="Q12" s="8" t="s">
        <v>55</v>
      </c>
      <c r="R12" s="8" t="s">
        <v>55</v>
      </c>
    </row>
    <row r="13" spans="1:19" ht="75" x14ac:dyDescent="0.25">
      <c r="A13" s="46"/>
      <c r="B13" s="4" t="s">
        <v>11</v>
      </c>
      <c r="C13" s="9">
        <v>0.9</v>
      </c>
      <c r="D13" s="14">
        <v>1.5</v>
      </c>
      <c r="E13" s="8">
        <v>4</v>
      </c>
      <c r="F13" s="17">
        <v>120629</v>
      </c>
      <c r="G13" s="23">
        <f t="shared" si="0"/>
        <v>482516</v>
      </c>
      <c r="H13" s="18" t="s">
        <v>49</v>
      </c>
      <c r="I13" s="61"/>
      <c r="J13" s="18"/>
      <c r="K13" s="19">
        <v>3</v>
      </c>
      <c r="L13" s="19">
        <v>3</v>
      </c>
      <c r="M13" s="19">
        <v>2</v>
      </c>
      <c r="N13" s="19" t="s">
        <v>55</v>
      </c>
      <c r="O13" s="8" t="s">
        <v>55</v>
      </c>
      <c r="P13" s="8" t="s">
        <v>55</v>
      </c>
      <c r="Q13" s="8" t="s">
        <v>55</v>
      </c>
      <c r="R13" s="8" t="s">
        <v>55</v>
      </c>
    </row>
    <row r="14" spans="1:19" ht="60" x14ac:dyDescent="0.25">
      <c r="A14" s="47"/>
      <c r="B14" s="4" t="s">
        <v>0</v>
      </c>
      <c r="C14" s="9">
        <v>12.9</v>
      </c>
      <c r="D14" s="14">
        <v>12.9</v>
      </c>
      <c r="E14" s="8">
        <v>14</v>
      </c>
      <c r="F14" s="17">
        <v>61566</v>
      </c>
      <c r="G14" s="23">
        <f t="shared" si="0"/>
        <v>861924</v>
      </c>
      <c r="H14" s="18" t="s">
        <v>49</v>
      </c>
      <c r="I14" s="61"/>
      <c r="J14" s="18"/>
      <c r="K14" s="19">
        <v>3</v>
      </c>
      <c r="L14" s="19">
        <v>3</v>
      </c>
      <c r="M14" s="19">
        <v>2</v>
      </c>
      <c r="N14" s="19" t="s">
        <v>55</v>
      </c>
      <c r="O14" s="8" t="s">
        <v>55</v>
      </c>
      <c r="P14" s="8" t="s">
        <v>55</v>
      </c>
      <c r="Q14" s="8" t="s">
        <v>55</v>
      </c>
      <c r="R14" s="8" t="s">
        <v>55</v>
      </c>
    </row>
    <row r="15" spans="1:19" ht="90" x14ac:dyDescent="0.25">
      <c r="A15" s="46"/>
      <c r="B15" s="4" t="s">
        <v>70</v>
      </c>
      <c r="C15" s="9">
        <v>7.6</v>
      </c>
      <c r="D15" s="14">
        <v>8</v>
      </c>
      <c r="E15" s="8">
        <v>10</v>
      </c>
      <c r="F15" s="17">
        <v>64476</v>
      </c>
      <c r="G15" s="23">
        <f t="shared" si="0"/>
        <v>644760</v>
      </c>
      <c r="H15" s="18" t="s">
        <v>49</v>
      </c>
      <c r="I15" s="61"/>
      <c r="J15" s="18"/>
      <c r="K15" s="19">
        <v>7</v>
      </c>
      <c r="L15" s="19">
        <v>5</v>
      </c>
      <c r="M15" s="19">
        <v>4</v>
      </c>
      <c r="N15" s="19" t="s">
        <v>55</v>
      </c>
      <c r="O15" s="8" t="s">
        <v>49</v>
      </c>
      <c r="P15" s="8" t="s">
        <v>55</v>
      </c>
      <c r="Q15" s="8" t="s">
        <v>55</v>
      </c>
      <c r="R15" s="8" t="s">
        <v>55</v>
      </c>
    </row>
    <row r="16" spans="1:19" ht="45" x14ac:dyDescent="0.25">
      <c r="A16" s="46"/>
      <c r="B16" s="4" t="s">
        <v>14</v>
      </c>
      <c r="C16" s="16">
        <v>12.7</v>
      </c>
      <c r="D16" s="14">
        <v>11.7</v>
      </c>
      <c r="E16" s="8">
        <v>15</v>
      </c>
      <c r="F16" s="17">
        <v>49215</v>
      </c>
      <c r="G16" s="23">
        <f t="shared" si="0"/>
        <v>738225</v>
      </c>
      <c r="H16" s="18" t="s">
        <v>49</v>
      </c>
      <c r="I16" s="61"/>
      <c r="J16" s="18"/>
      <c r="K16" s="15">
        <v>9</v>
      </c>
      <c r="L16" s="19">
        <v>7</v>
      </c>
      <c r="M16" s="19">
        <v>3</v>
      </c>
      <c r="N16" s="19" t="s">
        <v>55</v>
      </c>
      <c r="O16" s="8" t="s">
        <v>55</v>
      </c>
      <c r="P16" s="8" t="s">
        <v>55</v>
      </c>
      <c r="Q16" s="8" t="s">
        <v>55</v>
      </c>
      <c r="R16" s="8" t="s">
        <v>55</v>
      </c>
    </row>
    <row r="17" spans="1:19" ht="60" x14ac:dyDescent="0.25">
      <c r="A17" s="46"/>
      <c r="B17" s="4" t="s">
        <v>4</v>
      </c>
      <c r="C17" s="10">
        <v>1.9</v>
      </c>
      <c r="D17" s="14">
        <v>2</v>
      </c>
      <c r="E17" s="8">
        <v>2</v>
      </c>
      <c r="F17" s="17">
        <v>55790</v>
      </c>
      <c r="G17" s="23">
        <f t="shared" si="0"/>
        <v>111580</v>
      </c>
      <c r="H17" s="18" t="s">
        <v>49</v>
      </c>
      <c r="I17" s="61"/>
      <c r="J17" s="18"/>
      <c r="K17" s="19">
        <v>2</v>
      </c>
      <c r="L17" s="19">
        <v>2</v>
      </c>
      <c r="M17" s="19">
        <v>3</v>
      </c>
      <c r="N17" s="19" t="s">
        <v>55</v>
      </c>
      <c r="O17" s="8" t="s">
        <v>55</v>
      </c>
      <c r="P17" s="8" t="s">
        <v>55</v>
      </c>
      <c r="Q17" s="8" t="s">
        <v>55</v>
      </c>
      <c r="R17" s="8" t="s">
        <v>49</v>
      </c>
    </row>
    <row r="18" spans="1:19" ht="45" x14ac:dyDescent="0.25">
      <c r="A18" s="46"/>
      <c r="B18" s="34" t="s">
        <v>26</v>
      </c>
      <c r="C18" s="14">
        <v>3.2</v>
      </c>
      <c r="D18" s="14">
        <v>3.3</v>
      </c>
      <c r="E18" s="8">
        <v>1</v>
      </c>
      <c r="F18" s="17">
        <v>22629</v>
      </c>
      <c r="G18" s="23">
        <f t="shared" si="0"/>
        <v>22629</v>
      </c>
      <c r="H18" s="18" t="s">
        <v>55</v>
      </c>
      <c r="I18" s="61"/>
      <c r="J18" s="18"/>
      <c r="K18" s="19">
        <v>4</v>
      </c>
      <c r="L18" s="19">
        <v>3</v>
      </c>
      <c r="M18" s="19">
        <v>7</v>
      </c>
      <c r="N18" s="19" t="s">
        <v>55</v>
      </c>
      <c r="O18" s="8" t="s">
        <v>49</v>
      </c>
      <c r="P18" s="8" t="s">
        <v>55</v>
      </c>
      <c r="Q18" s="8" t="s">
        <v>55</v>
      </c>
      <c r="R18" s="8" t="s">
        <v>55</v>
      </c>
    </row>
    <row r="19" spans="1:19" ht="45" x14ac:dyDescent="0.25">
      <c r="A19" s="48" t="s">
        <v>12</v>
      </c>
      <c r="B19" s="4" t="s">
        <v>1</v>
      </c>
      <c r="C19" s="9">
        <v>0</v>
      </c>
      <c r="D19" s="14">
        <v>0.1</v>
      </c>
      <c r="E19" s="8">
        <v>0</v>
      </c>
      <c r="F19" s="17">
        <v>88000</v>
      </c>
      <c r="G19" s="23">
        <f t="shared" si="0"/>
        <v>0</v>
      </c>
      <c r="H19" s="18" t="s">
        <v>49</v>
      </c>
      <c r="I19" s="61"/>
      <c r="J19" s="18"/>
      <c r="K19" s="19">
        <v>2</v>
      </c>
      <c r="L19" s="19">
        <v>3</v>
      </c>
      <c r="M19" s="15">
        <v>9</v>
      </c>
      <c r="N19" s="19" t="s">
        <v>55</v>
      </c>
      <c r="O19" s="8" t="s">
        <v>55</v>
      </c>
      <c r="P19" s="8" t="s">
        <v>55</v>
      </c>
      <c r="Q19" s="8" t="s">
        <v>55</v>
      </c>
      <c r="R19" s="8" t="s">
        <v>55</v>
      </c>
    </row>
    <row r="20" spans="1:19" ht="60" x14ac:dyDescent="0.25">
      <c r="A20" s="46"/>
      <c r="B20" s="53" t="s">
        <v>72</v>
      </c>
      <c r="C20" s="9">
        <v>134.80000000000001</v>
      </c>
      <c r="D20" s="14">
        <v>135.1</v>
      </c>
      <c r="E20" s="15">
        <v>17</v>
      </c>
      <c r="F20" s="17">
        <v>90000</v>
      </c>
      <c r="G20" s="33">
        <f t="shared" si="0"/>
        <v>1530000</v>
      </c>
      <c r="H20" s="18" t="s">
        <v>49</v>
      </c>
      <c r="I20" s="61"/>
      <c r="J20" s="18"/>
      <c r="K20" s="19">
        <v>2</v>
      </c>
      <c r="L20" s="19">
        <v>3</v>
      </c>
      <c r="M20" s="19">
        <v>8</v>
      </c>
      <c r="N20" s="19" t="s">
        <v>55</v>
      </c>
      <c r="O20" s="8" t="s">
        <v>55</v>
      </c>
      <c r="P20" s="8" t="s">
        <v>55</v>
      </c>
      <c r="Q20" s="8" t="s">
        <v>55</v>
      </c>
      <c r="R20" s="8" t="s">
        <v>55</v>
      </c>
    </row>
    <row r="21" spans="1:19" ht="60" x14ac:dyDescent="0.25">
      <c r="A21" s="46"/>
      <c r="B21" s="53" t="s">
        <v>73</v>
      </c>
      <c r="C21" s="10">
        <v>17</v>
      </c>
      <c r="D21" s="14">
        <v>17.899999999999999</v>
      </c>
      <c r="E21" s="8">
        <v>5</v>
      </c>
      <c r="F21" s="17">
        <v>96000</v>
      </c>
      <c r="G21" s="23">
        <f t="shared" si="0"/>
        <v>480000</v>
      </c>
      <c r="H21" s="18" t="s">
        <v>49</v>
      </c>
      <c r="I21" s="61"/>
      <c r="J21" s="18"/>
      <c r="K21" s="19">
        <v>2</v>
      </c>
      <c r="L21" s="19">
        <v>3</v>
      </c>
      <c r="M21" s="19">
        <v>8</v>
      </c>
      <c r="N21" s="19" t="s">
        <v>55</v>
      </c>
      <c r="O21" s="8" t="s">
        <v>55</v>
      </c>
      <c r="P21" s="8" t="s">
        <v>55</v>
      </c>
      <c r="Q21" s="8" t="s">
        <v>55</v>
      </c>
      <c r="R21" s="8" t="s">
        <v>55</v>
      </c>
    </row>
    <row r="22" spans="1:19" ht="45" x14ac:dyDescent="0.25">
      <c r="A22" s="48" t="s">
        <v>19</v>
      </c>
      <c r="B22" s="54" t="s">
        <v>100</v>
      </c>
      <c r="C22" s="16">
        <v>0.4</v>
      </c>
      <c r="D22" s="14">
        <v>0</v>
      </c>
      <c r="E22" s="8">
        <v>1</v>
      </c>
      <c r="F22" s="17">
        <v>24919</v>
      </c>
      <c r="G22" s="23">
        <f t="shared" si="0"/>
        <v>24919</v>
      </c>
      <c r="H22" s="18" t="s">
        <v>49</v>
      </c>
      <c r="I22" s="61"/>
      <c r="J22" s="18"/>
      <c r="K22" s="19">
        <v>6</v>
      </c>
      <c r="L22" s="19">
        <v>2</v>
      </c>
      <c r="M22" s="19">
        <v>5</v>
      </c>
      <c r="N22" s="19" t="s">
        <v>55</v>
      </c>
      <c r="O22" s="8" t="s">
        <v>55</v>
      </c>
      <c r="P22" s="8" t="s">
        <v>55</v>
      </c>
      <c r="Q22" s="8" t="s">
        <v>55</v>
      </c>
      <c r="R22" s="8" t="s">
        <v>55</v>
      </c>
    </row>
    <row r="23" spans="1:19" ht="45" x14ac:dyDescent="0.25">
      <c r="A23" s="46"/>
      <c r="B23" s="54" t="s">
        <v>101</v>
      </c>
      <c r="C23" s="9">
        <v>129.69999999999999</v>
      </c>
      <c r="D23" s="14">
        <v>142.9</v>
      </c>
      <c r="E23" s="8">
        <v>15</v>
      </c>
      <c r="F23" s="17">
        <v>13906</v>
      </c>
      <c r="G23" s="23">
        <f t="shared" si="0"/>
        <v>208590</v>
      </c>
      <c r="H23" s="18" t="s">
        <v>49</v>
      </c>
      <c r="I23" s="61"/>
      <c r="J23" s="18"/>
      <c r="K23" s="19">
        <v>6</v>
      </c>
      <c r="L23" s="19">
        <v>3</v>
      </c>
      <c r="M23" s="19">
        <v>5</v>
      </c>
      <c r="N23" s="19" t="s">
        <v>55</v>
      </c>
      <c r="O23" s="8" t="s">
        <v>55</v>
      </c>
      <c r="P23" s="8" t="s">
        <v>55</v>
      </c>
      <c r="Q23" s="8" t="s">
        <v>55</v>
      </c>
      <c r="R23" s="8" t="s">
        <v>55</v>
      </c>
    </row>
    <row r="24" spans="1:19" ht="75" x14ac:dyDescent="0.25">
      <c r="A24" s="48" t="s">
        <v>92</v>
      </c>
      <c r="B24" s="49" t="s">
        <v>102</v>
      </c>
      <c r="C24" s="9">
        <v>0</v>
      </c>
      <c r="D24" s="14">
        <v>0</v>
      </c>
      <c r="E24" s="8">
        <v>0</v>
      </c>
      <c r="F24" s="17">
        <v>53699</v>
      </c>
      <c r="G24" s="23">
        <v>0</v>
      </c>
      <c r="H24" s="18" t="s">
        <v>55</v>
      </c>
      <c r="I24" s="61"/>
      <c r="J24" s="18"/>
      <c r="K24" s="19">
        <v>6</v>
      </c>
      <c r="L24" s="15">
        <v>9</v>
      </c>
      <c r="M24" s="19">
        <v>8</v>
      </c>
      <c r="N24" s="19" t="s">
        <v>55</v>
      </c>
      <c r="O24" s="8" t="s">
        <v>55</v>
      </c>
      <c r="P24" s="8" t="s">
        <v>55</v>
      </c>
      <c r="Q24" s="8" t="s">
        <v>55</v>
      </c>
      <c r="R24" s="8" t="s">
        <v>55</v>
      </c>
    </row>
    <row r="25" spans="1:19" ht="30" x14ac:dyDescent="0.25">
      <c r="A25" s="47"/>
      <c r="B25" s="37" t="s">
        <v>15</v>
      </c>
      <c r="C25" s="9">
        <v>0</v>
      </c>
      <c r="D25" s="14">
        <v>0</v>
      </c>
      <c r="E25" s="8">
        <v>0</v>
      </c>
      <c r="F25" s="17">
        <v>86698</v>
      </c>
      <c r="G25" s="23">
        <f t="shared" si="0"/>
        <v>0</v>
      </c>
      <c r="H25" s="18" t="s">
        <v>49</v>
      </c>
      <c r="I25" s="61"/>
      <c r="J25" s="18"/>
      <c r="K25" s="19">
        <v>2</v>
      </c>
      <c r="L25" s="19">
        <v>2</v>
      </c>
      <c r="M25" s="19">
        <v>1</v>
      </c>
      <c r="N25" s="19" t="s">
        <v>55</v>
      </c>
      <c r="O25" s="8" t="s">
        <v>55</v>
      </c>
      <c r="P25" s="8" t="s">
        <v>55</v>
      </c>
      <c r="Q25" s="8" t="s">
        <v>55</v>
      </c>
      <c r="R25" s="8" t="s">
        <v>55</v>
      </c>
    </row>
    <row r="26" spans="1:19" ht="30" x14ac:dyDescent="0.25">
      <c r="A26" s="100" t="s">
        <v>20</v>
      </c>
      <c r="B26" s="4" t="s">
        <v>31</v>
      </c>
      <c r="C26" s="9">
        <v>0.91</v>
      </c>
      <c r="D26" s="14">
        <v>0.91</v>
      </c>
      <c r="E26" s="8">
        <v>1</v>
      </c>
      <c r="F26" s="35" t="s">
        <v>56</v>
      </c>
      <c r="G26" s="23"/>
      <c r="H26" s="18" t="s">
        <v>49</v>
      </c>
      <c r="I26" s="61"/>
      <c r="J26" s="18"/>
      <c r="K26" s="19">
        <v>3</v>
      </c>
      <c r="L26" s="19">
        <v>1</v>
      </c>
      <c r="M26" s="19">
        <v>4</v>
      </c>
      <c r="N26" s="19" t="s">
        <v>55</v>
      </c>
      <c r="O26" s="8" t="s">
        <v>55</v>
      </c>
      <c r="P26" s="8" t="s">
        <v>55</v>
      </c>
      <c r="Q26" s="8" t="s">
        <v>55</v>
      </c>
      <c r="R26" s="8" t="s">
        <v>55</v>
      </c>
    </row>
    <row r="27" spans="1:19" ht="30" x14ac:dyDescent="0.25">
      <c r="A27" s="101"/>
      <c r="B27" s="5" t="s">
        <v>10</v>
      </c>
      <c r="C27" s="16">
        <v>6.5</v>
      </c>
      <c r="D27" s="14">
        <v>5</v>
      </c>
      <c r="E27" s="8">
        <v>16</v>
      </c>
      <c r="F27" s="17">
        <v>38000</v>
      </c>
      <c r="G27" s="23">
        <f t="shared" si="0"/>
        <v>608000</v>
      </c>
      <c r="H27" s="18" t="s">
        <v>49</v>
      </c>
      <c r="I27" s="61"/>
      <c r="J27" s="18"/>
      <c r="K27" s="19">
        <v>3</v>
      </c>
      <c r="L27" s="19">
        <v>2</v>
      </c>
      <c r="M27" s="19">
        <v>2</v>
      </c>
      <c r="N27" s="19" t="s">
        <v>55</v>
      </c>
      <c r="O27" s="8" t="s">
        <v>55</v>
      </c>
      <c r="P27" s="8" t="s">
        <v>55</v>
      </c>
      <c r="Q27" s="8" t="s">
        <v>55</v>
      </c>
      <c r="R27" s="8" t="s">
        <v>55</v>
      </c>
    </row>
    <row r="28" spans="1:19" s="7" customFormat="1" ht="30" x14ac:dyDescent="0.25">
      <c r="A28" s="101"/>
      <c r="B28" s="6" t="s">
        <v>74</v>
      </c>
      <c r="C28" s="10">
        <v>2</v>
      </c>
      <c r="D28" s="14">
        <v>2.6</v>
      </c>
      <c r="E28" s="8">
        <v>15</v>
      </c>
      <c r="F28" s="17">
        <v>18927</v>
      </c>
      <c r="G28" s="23">
        <f t="shared" si="0"/>
        <v>283905</v>
      </c>
      <c r="H28" s="18" t="s">
        <v>49</v>
      </c>
      <c r="I28" s="61"/>
      <c r="J28" s="18"/>
      <c r="K28" s="19">
        <v>2</v>
      </c>
      <c r="L28" s="19">
        <v>1</v>
      </c>
      <c r="M28" s="19">
        <v>1</v>
      </c>
      <c r="N28" s="19" t="s">
        <v>55</v>
      </c>
      <c r="O28" s="8" t="s">
        <v>55</v>
      </c>
      <c r="P28" s="8" t="s">
        <v>55</v>
      </c>
      <c r="Q28" s="8" t="s">
        <v>55</v>
      </c>
      <c r="R28" s="8" t="s">
        <v>55</v>
      </c>
      <c r="S28" s="25"/>
    </row>
    <row r="29" spans="1:19" s="7" customFormat="1" ht="30" x14ac:dyDescent="0.25">
      <c r="A29" s="101"/>
      <c r="B29" s="6" t="s">
        <v>33</v>
      </c>
      <c r="C29" s="10">
        <v>8.9</v>
      </c>
      <c r="D29" s="14">
        <v>10.9</v>
      </c>
      <c r="E29" s="15">
        <v>42</v>
      </c>
      <c r="F29" s="17">
        <v>35000</v>
      </c>
      <c r="G29" s="33">
        <f t="shared" si="0"/>
        <v>1470000</v>
      </c>
      <c r="H29" s="18" t="s">
        <v>49</v>
      </c>
      <c r="I29" s="61"/>
      <c r="J29" s="18"/>
      <c r="K29" s="19">
        <v>2</v>
      </c>
      <c r="L29" s="19">
        <v>3</v>
      </c>
      <c r="M29" s="19">
        <v>3</v>
      </c>
      <c r="N29" s="19" t="s">
        <v>55</v>
      </c>
      <c r="O29" s="8" t="s">
        <v>55</v>
      </c>
      <c r="P29" s="8" t="s">
        <v>55</v>
      </c>
      <c r="Q29" s="8" t="s">
        <v>55</v>
      </c>
      <c r="R29" s="8" t="s">
        <v>55</v>
      </c>
      <c r="S29" s="25"/>
    </row>
    <row r="30" spans="1:19" s="7" customFormat="1" ht="60" x14ac:dyDescent="0.25">
      <c r="A30" s="101"/>
      <c r="B30" s="13" t="s">
        <v>23</v>
      </c>
      <c r="C30" s="10">
        <v>2.2999999999999998</v>
      </c>
      <c r="D30" s="14">
        <v>2.2999999999999998</v>
      </c>
      <c r="E30" s="8">
        <v>5</v>
      </c>
      <c r="F30" s="17">
        <v>9659</v>
      </c>
      <c r="G30" s="23">
        <f t="shared" si="0"/>
        <v>48295</v>
      </c>
      <c r="H30" s="18" t="s">
        <v>49</v>
      </c>
      <c r="I30" s="61"/>
      <c r="J30" s="18"/>
      <c r="K30" s="19">
        <v>1</v>
      </c>
      <c r="L30" s="19">
        <v>2</v>
      </c>
      <c r="M30" s="19">
        <v>4</v>
      </c>
      <c r="N30" s="19" t="s">
        <v>55</v>
      </c>
      <c r="O30" s="8" t="s">
        <v>55</v>
      </c>
      <c r="P30" s="8" t="s">
        <v>55</v>
      </c>
      <c r="Q30" s="8" t="s">
        <v>55</v>
      </c>
      <c r="R30" s="8" t="s">
        <v>55</v>
      </c>
      <c r="S30" s="25"/>
    </row>
    <row r="31" spans="1:19" s="7" customFormat="1" ht="45" x14ac:dyDescent="0.25">
      <c r="A31" s="101"/>
      <c r="B31" s="38" t="s">
        <v>3</v>
      </c>
      <c r="C31" s="16">
        <v>2.7</v>
      </c>
      <c r="D31" s="14">
        <v>0</v>
      </c>
      <c r="E31" s="8">
        <v>3</v>
      </c>
      <c r="F31" s="17">
        <v>18152</v>
      </c>
      <c r="G31" s="23">
        <f t="shared" si="0"/>
        <v>54456</v>
      </c>
      <c r="H31" s="18" t="s">
        <v>49</v>
      </c>
      <c r="I31" s="61"/>
      <c r="J31" s="18"/>
      <c r="K31" s="19">
        <v>3</v>
      </c>
      <c r="L31" s="19">
        <v>3</v>
      </c>
      <c r="M31" s="19">
        <v>3</v>
      </c>
      <c r="N31" s="19" t="s">
        <v>55</v>
      </c>
      <c r="O31" s="8" t="s">
        <v>55</v>
      </c>
      <c r="P31" s="8" t="s">
        <v>55</v>
      </c>
      <c r="Q31" s="8" t="s">
        <v>55</v>
      </c>
      <c r="R31" s="8" t="s">
        <v>55</v>
      </c>
      <c r="S31" s="25"/>
    </row>
    <row r="32" spans="1:19" s="7" customFormat="1" ht="30" x14ac:dyDescent="0.25">
      <c r="A32" s="102"/>
      <c r="B32" s="38" t="s">
        <v>16</v>
      </c>
      <c r="C32" s="10">
        <v>2.7</v>
      </c>
      <c r="D32" s="14">
        <v>3</v>
      </c>
      <c r="E32" s="8">
        <v>13</v>
      </c>
      <c r="F32" s="17">
        <v>15829</v>
      </c>
      <c r="G32" s="23">
        <f t="shared" si="0"/>
        <v>205777</v>
      </c>
      <c r="H32" s="18" t="s">
        <v>49</v>
      </c>
      <c r="I32" s="61"/>
      <c r="J32" s="18"/>
      <c r="K32" s="19">
        <v>1</v>
      </c>
      <c r="L32" s="19">
        <v>4</v>
      </c>
      <c r="M32" s="19">
        <v>1</v>
      </c>
      <c r="N32" s="19" t="s">
        <v>55</v>
      </c>
      <c r="O32" s="8" t="s">
        <v>55</v>
      </c>
      <c r="P32" s="8" t="s">
        <v>55</v>
      </c>
      <c r="Q32" s="8" t="s">
        <v>55</v>
      </c>
      <c r="R32" s="8" t="s">
        <v>55</v>
      </c>
      <c r="S32" s="25"/>
    </row>
    <row r="33" spans="1:19" s="7" customFormat="1" ht="30" x14ac:dyDescent="0.25">
      <c r="A33" s="98" t="s">
        <v>21</v>
      </c>
      <c r="B33" s="6" t="s">
        <v>32</v>
      </c>
      <c r="C33" s="10">
        <v>1.03</v>
      </c>
      <c r="D33" s="14">
        <v>1.02</v>
      </c>
      <c r="E33" s="20" t="s">
        <v>56</v>
      </c>
      <c r="F33" s="35" t="s">
        <v>56</v>
      </c>
      <c r="G33" s="23"/>
      <c r="H33" s="18" t="s">
        <v>49</v>
      </c>
      <c r="I33" s="61"/>
      <c r="J33" s="18"/>
      <c r="K33" s="19">
        <v>2</v>
      </c>
      <c r="L33" s="19">
        <v>3</v>
      </c>
      <c r="M33" s="19">
        <v>4</v>
      </c>
      <c r="N33" s="19" t="s">
        <v>55</v>
      </c>
      <c r="O33" s="8" t="s">
        <v>55</v>
      </c>
      <c r="P33" s="8" t="s">
        <v>55</v>
      </c>
      <c r="Q33" s="8" t="s">
        <v>55</v>
      </c>
      <c r="R33" s="8" t="s">
        <v>55</v>
      </c>
      <c r="S33" s="25"/>
    </row>
    <row r="34" spans="1:19" s="7" customFormat="1" ht="45" x14ac:dyDescent="0.25">
      <c r="A34" s="99"/>
      <c r="B34" s="13" t="s">
        <v>103</v>
      </c>
      <c r="C34" s="10">
        <v>3</v>
      </c>
      <c r="D34" s="14">
        <v>3.1</v>
      </c>
      <c r="E34" s="8">
        <v>2</v>
      </c>
      <c r="F34" s="17">
        <v>18000</v>
      </c>
      <c r="G34" s="23">
        <f t="shared" si="0"/>
        <v>36000</v>
      </c>
      <c r="H34" s="18" t="s">
        <v>49</v>
      </c>
      <c r="I34" s="61"/>
      <c r="J34" s="18"/>
      <c r="K34" s="19">
        <v>2</v>
      </c>
      <c r="L34" s="19">
        <v>3</v>
      </c>
      <c r="M34" s="19">
        <v>2</v>
      </c>
      <c r="N34" s="19" t="s">
        <v>55</v>
      </c>
      <c r="O34" s="8" t="s">
        <v>55</v>
      </c>
      <c r="P34" s="8" t="s">
        <v>55</v>
      </c>
      <c r="Q34" s="8" t="s">
        <v>55</v>
      </c>
      <c r="R34" s="8" t="s">
        <v>55</v>
      </c>
      <c r="S34" s="25"/>
    </row>
    <row r="35" spans="1:19" s="7" customFormat="1" ht="45" x14ac:dyDescent="0.25">
      <c r="A35" s="99"/>
      <c r="B35" s="6" t="s">
        <v>104</v>
      </c>
      <c r="C35" s="10">
        <v>2</v>
      </c>
      <c r="D35" s="14">
        <v>2.9</v>
      </c>
      <c r="E35" s="8">
        <v>3</v>
      </c>
      <c r="F35" s="17">
        <v>65557</v>
      </c>
      <c r="G35" s="23">
        <f t="shared" si="0"/>
        <v>196671</v>
      </c>
      <c r="H35" s="18" t="s">
        <v>49</v>
      </c>
      <c r="I35" s="61"/>
      <c r="J35" s="18"/>
      <c r="K35" s="19">
        <v>2</v>
      </c>
      <c r="L35" s="19">
        <v>4</v>
      </c>
      <c r="M35" s="19">
        <v>2</v>
      </c>
      <c r="N35" s="19" t="s">
        <v>55</v>
      </c>
      <c r="O35" s="8" t="s">
        <v>55</v>
      </c>
      <c r="P35" s="8" t="s">
        <v>55</v>
      </c>
      <c r="Q35" s="8" t="s">
        <v>55</v>
      </c>
      <c r="R35" s="8" t="s">
        <v>55</v>
      </c>
      <c r="S35" s="25"/>
    </row>
    <row r="36" spans="1:19" s="7" customFormat="1" ht="30" x14ac:dyDescent="0.25">
      <c r="A36" s="99"/>
      <c r="B36" s="6" t="s">
        <v>17</v>
      </c>
      <c r="C36" s="16">
        <v>4.0999999999999996</v>
      </c>
      <c r="D36" s="14">
        <v>4</v>
      </c>
      <c r="E36" s="8">
        <v>1</v>
      </c>
      <c r="F36" s="17">
        <v>23299</v>
      </c>
      <c r="G36" s="23">
        <f t="shared" si="0"/>
        <v>23299</v>
      </c>
      <c r="H36" s="18" t="s">
        <v>49</v>
      </c>
      <c r="I36" s="61"/>
      <c r="J36" s="18"/>
      <c r="K36" s="19">
        <v>4</v>
      </c>
      <c r="L36" s="19">
        <v>2</v>
      </c>
      <c r="M36" s="19">
        <v>4</v>
      </c>
      <c r="N36" s="19" t="s">
        <v>55</v>
      </c>
      <c r="O36" s="8" t="s">
        <v>55</v>
      </c>
      <c r="P36" s="8" t="s">
        <v>55</v>
      </c>
      <c r="Q36" s="8" t="s">
        <v>55</v>
      </c>
      <c r="R36" s="8" t="s">
        <v>55</v>
      </c>
      <c r="S36" s="25"/>
    </row>
    <row r="37" spans="1:19" s="7" customFormat="1" ht="30" x14ac:dyDescent="0.25">
      <c r="A37" s="99"/>
      <c r="B37" s="6" t="s">
        <v>24</v>
      </c>
      <c r="C37" s="10">
        <v>3.1</v>
      </c>
      <c r="D37" s="14">
        <v>3.5</v>
      </c>
      <c r="E37" s="8">
        <v>4</v>
      </c>
      <c r="F37" s="17">
        <v>25140</v>
      </c>
      <c r="G37" s="23">
        <f t="shared" si="0"/>
        <v>100560</v>
      </c>
      <c r="H37" s="18" t="s">
        <v>49</v>
      </c>
      <c r="I37" s="61"/>
      <c r="J37" s="18"/>
      <c r="K37" s="19">
        <v>2</v>
      </c>
      <c r="L37" s="19">
        <v>2</v>
      </c>
      <c r="M37" s="19">
        <v>2</v>
      </c>
      <c r="N37" s="19" t="s">
        <v>55</v>
      </c>
      <c r="O37" s="8" t="s">
        <v>55</v>
      </c>
      <c r="P37" s="8" t="s">
        <v>55</v>
      </c>
      <c r="Q37" s="8" t="s">
        <v>55</v>
      </c>
      <c r="R37" s="8" t="s">
        <v>55</v>
      </c>
      <c r="S37" s="25"/>
    </row>
    <row r="38" spans="1:19" s="7" customFormat="1" ht="30" x14ac:dyDescent="0.25">
      <c r="A38" s="99"/>
      <c r="B38" s="6" t="s">
        <v>2</v>
      </c>
      <c r="C38" s="10">
        <v>5.5</v>
      </c>
      <c r="D38" s="14">
        <v>6</v>
      </c>
      <c r="E38" s="8">
        <v>10</v>
      </c>
      <c r="F38" s="17">
        <v>15867</v>
      </c>
      <c r="G38" s="23">
        <f t="shared" si="0"/>
        <v>158670</v>
      </c>
      <c r="H38" s="18" t="s">
        <v>49</v>
      </c>
      <c r="I38" s="61"/>
      <c r="J38" s="18"/>
      <c r="K38" s="19">
        <v>2</v>
      </c>
      <c r="L38" s="19">
        <v>1</v>
      </c>
      <c r="M38" s="19">
        <v>1</v>
      </c>
      <c r="N38" s="19" t="s">
        <v>55</v>
      </c>
      <c r="O38" s="8" t="s">
        <v>55</v>
      </c>
      <c r="P38" s="8" t="s">
        <v>55</v>
      </c>
      <c r="Q38" s="8" t="s">
        <v>55</v>
      </c>
      <c r="R38" s="8" t="s">
        <v>55</v>
      </c>
      <c r="S38" s="25"/>
    </row>
    <row r="39" spans="1:19" s="7" customFormat="1" ht="45" x14ac:dyDescent="0.25">
      <c r="A39" s="99"/>
      <c r="B39" s="38" t="s">
        <v>25</v>
      </c>
      <c r="C39" s="10">
        <v>0.1</v>
      </c>
      <c r="D39" s="14">
        <v>0</v>
      </c>
      <c r="E39" s="8">
        <v>1</v>
      </c>
      <c r="F39" s="17">
        <v>35000</v>
      </c>
      <c r="G39" s="23">
        <f t="shared" si="0"/>
        <v>35000</v>
      </c>
      <c r="H39" s="18" t="s">
        <v>49</v>
      </c>
      <c r="I39" s="61"/>
      <c r="J39" s="18"/>
      <c r="K39" s="19">
        <v>1</v>
      </c>
      <c r="L39" s="19">
        <v>3</v>
      </c>
      <c r="M39" s="19">
        <v>3</v>
      </c>
      <c r="N39" s="19" t="s">
        <v>55</v>
      </c>
      <c r="O39" s="8" t="s">
        <v>55</v>
      </c>
      <c r="P39" s="8" t="s">
        <v>55</v>
      </c>
      <c r="Q39" s="8" t="s">
        <v>55</v>
      </c>
      <c r="R39" s="8" t="s">
        <v>55</v>
      </c>
      <c r="S39" s="25"/>
    </row>
    <row r="40" spans="1:19" s="7" customFormat="1" ht="60" x14ac:dyDescent="0.25">
      <c r="A40" s="46"/>
      <c r="B40" s="38" t="s">
        <v>105</v>
      </c>
      <c r="C40" s="10"/>
      <c r="D40" s="14"/>
      <c r="E40" s="8"/>
      <c r="F40" s="17"/>
      <c r="G40" s="23"/>
      <c r="H40" s="18" t="s">
        <v>49</v>
      </c>
      <c r="I40" s="61"/>
      <c r="J40" s="18"/>
      <c r="K40" s="19">
        <v>3</v>
      </c>
      <c r="L40" s="19">
        <v>2</v>
      </c>
      <c r="M40" s="19">
        <v>2</v>
      </c>
      <c r="N40" s="19" t="s">
        <v>55</v>
      </c>
      <c r="O40" s="8" t="s">
        <v>55</v>
      </c>
      <c r="P40" s="8" t="s">
        <v>55</v>
      </c>
      <c r="Q40" s="8" t="s">
        <v>55</v>
      </c>
      <c r="R40" s="8" t="s">
        <v>55</v>
      </c>
      <c r="S40" s="25"/>
    </row>
    <row r="41" spans="1:19" s="7" customFormat="1" ht="45" x14ac:dyDescent="0.25">
      <c r="A41" s="47"/>
      <c r="B41" s="38" t="s">
        <v>106</v>
      </c>
      <c r="C41" s="10"/>
      <c r="D41" s="14"/>
      <c r="E41" s="8"/>
      <c r="F41" s="17"/>
      <c r="G41" s="23"/>
      <c r="H41" s="20" t="s">
        <v>49</v>
      </c>
      <c r="I41" s="20"/>
      <c r="J41" s="18"/>
      <c r="K41" s="8">
        <v>1</v>
      </c>
      <c r="L41" s="8">
        <v>3</v>
      </c>
      <c r="M41" s="8">
        <v>4</v>
      </c>
      <c r="N41" s="8" t="s">
        <v>55</v>
      </c>
      <c r="O41" s="8" t="s">
        <v>55</v>
      </c>
      <c r="P41" s="8" t="s">
        <v>55</v>
      </c>
      <c r="Q41" s="8" t="s">
        <v>55</v>
      </c>
      <c r="R41" s="8" t="s">
        <v>55</v>
      </c>
      <c r="S41" s="25"/>
    </row>
    <row r="42" spans="1:19" ht="25.5" hidden="1" customHeight="1" x14ac:dyDescent="0.25"/>
    <row r="43" spans="1:19" hidden="1" x14ac:dyDescent="0.25"/>
    <row r="44" spans="1:19" s="2" customFormat="1" hidden="1" x14ac:dyDescent="0.25">
      <c r="A44" s="45"/>
      <c r="B44" s="4"/>
      <c r="C44" s="4"/>
      <c r="D44" s="4"/>
      <c r="E44" s="4"/>
      <c r="F44" s="4"/>
      <c r="G44" s="4"/>
      <c r="H44" s="4"/>
      <c r="I44" s="82"/>
      <c r="J44" s="4"/>
      <c r="K44" s="4"/>
      <c r="L44" s="4"/>
      <c r="M44" s="4"/>
      <c r="N44" s="4"/>
      <c r="O44" s="4"/>
      <c r="P44" s="4"/>
      <c r="Q44" s="4"/>
      <c r="R44" s="4"/>
      <c r="S44" s="26"/>
    </row>
    <row r="45" spans="1:19" hidden="1" x14ac:dyDescent="0.25"/>
    <row r="46" spans="1:19" hidden="1" x14ac:dyDescent="0.25"/>
    <row r="47" spans="1:19" hidden="1" x14ac:dyDescent="0.25"/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spans="1:19" hidden="1" x14ac:dyDescent="0.25"/>
    <row r="65538" spans="1:19" s="51" customFormat="1" ht="45" x14ac:dyDescent="0.25">
      <c r="A65538" s="97" t="s">
        <v>82</v>
      </c>
      <c r="B65538" s="70" t="s">
        <v>107</v>
      </c>
      <c r="C65538" s="66">
        <v>0</v>
      </c>
      <c r="D65538" s="67">
        <v>0.2</v>
      </c>
      <c r="E65538" s="59">
        <v>0</v>
      </c>
      <c r="F65538" s="60">
        <v>61991</v>
      </c>
      <c r="G65538" s="57">
        <v>0</v>
      </c>
      <c r="H65538" s="61" t="s">
        <v>49</v>
      </c>
      <c r="I65538" s="58"/>
      <c r="J65538" s="58"/>
      <c r="K65538" s="59">
        <v>7</v>
      </c>
      <c r="L65538" s="59">
        <v>8</v>
      </c>
      <c r="M65538" s="59">
        <v>7</v>
      </c>
      <c r="N65538" s="62" t="s">
        <v>55</v>
      </c>
      <c r="O65538" s="62" t="s">
        <v>55</v>
      </c>
      <c r="P65538" s="62" t="s">
        <v>55</v>
      </c>
      <c r="Q65538" s="62" t="s">
        <v>55</v>
      </c>
      <c r="R65538" s="62" t="s">
        <v>55</v>
      </c>
      <c r="S65538" s="50"/>
    </row>
    <row r="65539" spans="1:19" ht="30" x14ac:dyDescent="0.25">
      <c r="A65539" s="97"/>
      <c r="B65539" s="71" t="s">
        <v>108</v>
      </c>
      <c r="C65539" s="56">
        <v>0</v>
      </c>
      <c r="D65539" s="68">
        <v>2.5299999999999998</v>
      </c>
      <c r="E65539" s="62">
        <v>0</v>
      </c>
      <c r="F65539" s="60"/>
      <c r="G65539" s="57">
        <v>0</v>
      </c>
      <c r="H65539" s="61" t="s">
        <v>49</v>
      </c>
      <c r="I65539" s="61"/>
      <c r="J65539" s="61"/>
      <c r="K65539" s="62">
        <v>8</v>
      </c>
      <c r="L65539" s="62">
        <v>10</v>
      </c>
      <c r="M65539" s="62">
        <v>9</v>
      </c>
      <c r="N65539" s="62" t="s">
        <v>55</v>
      </c>
      <c r="O65539" s="62" t="s">
        <v>55</v>
      </c>
      <c r="P65539" s="62" t="s">
        <v>55</v>
      </c>
      <c r="Q65539" s="62" t="s">
        <v>55</v>
      </c>
      <c r="R65539" s="62" t="s">
        <v>55</v>
      </c>
    </row>
    <row r="65540" spans="1:19" ht="45" x14ac:dyDescent="0.25">
      <c r="A65540" s="97"/>
      <c r="B65540" s="71" t="s">
        <v>109</v>
      </c>
      <c r="C65540" s="75">
        <v>40.373600000000003</v>
      </c>
      <c r="D65540" s="68">
        <v>23.83</v>
      </c>
      <c r="E65540" s="74">
        <v>17</v>
      </c>
      <c r="F65540" s="60">
        <v>121010</v>
      </c>
      <c r="G65540" s="73">
        <v>2057170</v>
      </c>
      <c r="H65540" s="61" t="s">
        <v>55</v>
      </c>
      <c r="I65540" s="61"/>
      <c r="J65540" s="61"/>
      <c r="K65540" s="62">
        <v>10</v>
      </c>
      <c r="L65540" s="62">
        <v>9</v>
      </c>
      <c r="M65540" s="62">
        <v>9</v>
      </c>
      <c r="N65540" s="62" t="s">
        <v>55</v>
      </c>
      <c r="O65540" s="62" t="s">
        <v>55</v>
      </c>
      <c r="P65540" s="62" t="s">
        <v>55</v>
      </c>
      <c r="Q65540" s="62" t="s">
        <v>55</v>
      </c>
      <c r="R65540" s="62" t="s">
        <v>49</v>
      </c>
    </row>
    <row r="65541" spans="1:19" ht="30" x14ac:dyDescent="0.25">
      <c r="A65541" s="97" t="s">
        <v>83</v>
      </c>
      <c r="B65541" s="71" t="s">
        <v>110</v>
      </c>
      <c r="C65541" s="75">
        <v>0.29710000000000003</v>
      </c>
      <c r="D65541" s="68">
        <v>0.6</v>
      </c>
      <c r="E65541" s="74">
        <v>1</v>
      </c>
      <c r="F65541" s="63">
        <v>41204</v>
      </c>
      <c r="G65541" s="73">
        <v>41204</v>
      </c>
      <c r="H65541" s="61" t="s">
        <v>49</v>
      </c>
      <c r="I65541" s="61"/>
      <c r="J65541" s="61"/>
      <c r="K65541" s="62">
        <v>9</v>
      </c>
      <c r="L65541" s="62">
        <v>9</v>
      </c>
      <c r="M65541" s="62">
        <v>9</v>
      </c>
      <c r="N65541" s="62" t="s">
        <v>55</v>
      </c>
      <c r="O65541" s="62" t="s">
        <v>55</v>
      </c>
      <c r="P65541" s="62" t="s">
        <v>55</v>
      </c>
      <c r="Q65541" s="62" t="s">
        <v>55</v>
      </c>
      <c r="R65541" s="62" t="s">
        <v>55</v>
      </c>
    </row>
    <row r="65542" spans="1:19" ht="30" x14ac:dyDescent="0.25">
      <c r="A65542" s="97"/>
      <c r="B65542" s="71" t="s">
        <v>111</v>
      </c>
      <c r="C65542" s="56">
        <v>0</v>
      </c>
      <c r="D65542" s="68">
        <v>0.15</v>
      </c>
      <c r="E65542" s="62">
        <v>0</v>
      </c>
      <c r="F65542" s="60">
        <v>85344</v>
      </c>
      <c r="G65542" s="57">
        <v>0</v>
      </c>
      <c r="H65542" s="61" t="s">
        <v>49</v>
      </c>
      <c r="I65542" s="61"/>
      <c r="J65542" s="61"/>
      <c r="K65542" s="62">
        <v>6</v>
      </c>
      <c r="L65542" s="62">
        <v>6</v>
      </c>
      <c r="M65542" s="62">
        <v>6</v>
      </c>
      <c r="N65542" s="62" t="s">
        <v>55</v>
      </c>
      <c r="O65542" s="62" t="s">
        <v>55</v>
      </c>
      <c r="P65542" s="62" t="s">
        <v>55</v>
      </c>
      <c r="Q65542" s="62" t="s">
        <v>55</v>
      </c>
      <c r="R65542" s="62" t="s">
        <v>55</v>
      </c>
    </row>
    <row r="65543" spans="1:19" ht="45" x14ac:dyDescent="0.25">
      <c r="A65543" s="97"/>
      <c r="B65543" s="71" t="s">
        <v>112</v>
      </c>
      <c r="C65543" s="56">
        <v>0</v>
      </c>
      <c r="D65543" s="68">
        <v>0.1</v>
      </c>
      <c r="E65543" s="62">
        <v>0</v>
      </c>
      <c r="F65543" s="60">
        <v>61991</v>
      </c>
      <c r="G65543" s="57">
        <v>0</v>
      </c>
      <c r="H65543" s="61" t="s">
        <v>49</v>
      </c>
      <c r="I65543" s="61"/>
      <c r="J65543" s="61"/>
      <c r="K65543" s="62">
        <v>6</v>
      </c>
      <c r="L65543" s="62">
        <v>6</v>
      </c>
      <c r="M65543" s="62">
        <v>6</v>
      </c>
      <c r="N65543" s="62" t="s">
        <v>55</v>
      </c>
      <c r="O65543" s="62" t="s">
        <v>55</v>
      </c>
      <c r="P65543" s="62" t="s">
        <v>55</v>
      </c>
      <c r="Q65543" s="62" t="s">
        <v>55</v>
      </c>
      <c r="R65543" s="62" t="s">
        <v>55</v>
      </c>
    </row>
    <row r="65544" spans="1:19" ht="60" x14ac:dyDescent="0.25">
      <c r="A65544" s="97"/>
      <c r="B65544" s="71" t="s">
        <v>113</v>
      </c>
      <c r="C65544" s="56"/>
      <c r="D65544" s="68">
        <v>36.85</v>
      </c>
      <c r="E65544" s="62">
        <v>0</v>
      </c>
      <c r="F65544" s="60"/>
      <c r="G65544" s="57">
        <v>0</v>
      </c>
      <c r="H65544" s="61" t="s">
        <v>49</v>
      </c>
      <c r="I65544" s="61"/>
      <c r="J65544" s="61"/>
      <c r="K65544" s="62">
        <v>1</v>
      </c>
      <c r="L65544" s="62">
        <v>5</v>
      </c>
      <c r="M65544" s="62">
        <v>5</v>
      </c>
      <c r="N65544" s="62" t="s">
        <v>55</v>
      </c>
      <c r="O65544" s="62" t="s">
        <v>49</v>
      </c>
      <c r="P65544" s="62" t="s">
        <v>55</v>
      </c>
      <c r="Q65544" s="62" t="s">
        <v>55</v>
      </c>
      <c r="R65544" s="62" t="s">
        <v>49</v>
      </c>
    </row>
    <row r="65545" spans="1:19" ht="45" x14ac:dyDescent="0.25">
      <c r="A65545" s="97"/>
      <c r="B65545" s="71" t="s">
        <v>114</v>
      </c>
      <c r="C65545" s="56"/>
      <c r="D65545" s="68"/>
      <c r="E65545" s="62">
        <v>54</v>
      </c>
      <c r="F65545" s="63"/>
      <c r="G65545" s="57">
        <v>0</v>
      </c>
      <c r="H65545" s="61" t="s">
        <v>49</v>
      </c>
      <c r="I65545" s="61"/>
      <c r="J65545" s="61"/>
      <c r="K65545" s="62">
        <v>1</v>
      </c>
      <c r="L65545" s="62">
        <v>5</v>
      </c>
      <c r="M65545" s="62">
        <v>5</v>
      </c>
      <c r="N65545" s="62" t="s">
        <v>55</v>
      </c>
      <c r="O65545" s="62" t="s">
        <v>49</v>
      </c>
      <c r="P65545" s="62" t="s">
        <v>55</v>
      </c>
      <c r="Q65545" s="62" t="s">
        <v>55</v>
      </c>
      <c r="R65545" s="62" t="s">
        <v>49</v>
      </c>
    </row>
    <row r="65546" spans="1:19" ht="60" x14ac:dyDescent="0.25">
      <c r="A65546" s="97"/>
      <c r="B65546" s="71" t="s">
        <v>115</v>
      </c>
      <c r="C65546" s="56">
        <v>0</v>
      </c>
      <c r="D65546" s="68">
        <v>4.9000000000000004</v>
      </c>
      <c r="E65546" s="62">
        <v>0</v>
      </c>
      <c r="F65546" s="60">
        <v>75932</v>
      </c>
      <c r="G65546" s="57">
        <v>0</v>
      </c>
      <c r="H65546" s="61" t="s">
        <v>49</v>
      </c>
      <c r="I65546" s="61"/>
      <c r="J65546" s="61"/>
      <c r="K65546" s="62">
        <v>6</v>
      </c>
      <c r="L65546" s="62">
        <v>6</v>
      </c>
      <c r="M65546" s="62">
        <v>6</v>
      </c>
      <c r="N65546" s="62" t="s">
        <v>55</v>
      </c>
      <c r="O65546" s="62" t="s">
        <v>55</v>
      </c>
      <c r="P65546" s="62" t="s">
        <v>55</v>
      </c>
      <c r="Q65546" s="62" t="s">
        <v>55</v>
      </c>
      <c r="R65546" s="62" t="s">
        <v>55</v>
      </c>
    </row>
    <row r="65547" spans="1:19" ht="60" x14ac:dyDescent="0.25">
      <c r="A65547" s="97"/>
      <c r="B65547" s="71" t="s">
        <v>116</v>
      </c>
      <c r="C65547" s="56">
        <v>0</v>
      </c>
      <c r="D65547" s="68">
        <v>10.97</v>
      </c>
      <c r="E65547" s="62">
        <v>0</v>
      </c>
      <c r="F65547" s="60">
        <v>140507</v>
      </c>
      <c r="G65547" s="57">
        <v>0</v>
      </c>
      <c r="H65547" s="61" t="s">
        <v>49</v>
      </c>
      <c r="I65547" s="61"/>
      <c r="J65547" s="61"/>
      <c r="K65547" s="62">
        <v>7</v>
      </c>
      <c r="L65547" s="62">
        <v>7</v>
      </c>
      <c r="M65547" s="62">
        <v>7</v>
      </c>
      <c r="N65547" s="62" t="s">
        <v>55</v>
      </c>
      <c r="O65547" s="62" t="s">
        <v>55</v>
      </c>
      <c r="P65547" s="62" t="s">
        <v>55</v>
      </c>
      <c r="Q65547" s="62" t="s">
        <v>55</v>
      </c>
      <c r="R65547" s="62" t="s">
        <v>55</v>
      </c>
    </row>
    <row r="65548" spans="1:19" ht="45" x14ac:dyDescent="0.25">
      <c r="A65548" s="97"/>
      <c r="B65548" s="72" t="s">
        <v>84</v>
      </c>
      <c r="C65548" s="69">
        <v>0</v>
      </c>
      <c r="D65548" s="69">
        <v>16.2</v>
      </c>
      <c r="E65548" s="65">
        <v>0</v>
      </c>
      <c r="F65548" s="60">
        <v>117815</v>
      </c>
      <c r="G65548" s="57">
        <v>0</v>
      </c>
      <c r="H65548" s="61" t="s">
        <v>49</v>
      </c>
      <c r="I65548" s="64"/>
      <c r="J65548" s="64"/>
      <c r="K65548" s="65">
        <v>9</v>
      </c>
      <c r="L65548" s="65">
        <v>10</v>
      </c>
      <c r="M65548" s="65">
        <v>10</v>
      </c>
      <c r="N65548" s="62" t="s">
        <v>55</v>
      </c>
      <c r="O65548" s="62" t="s">
        <v>55</v>
      </c>
      <c r="P65548" s="62" t="s">
        <v>55</v>
      </c>
      <c r="Q65548" s="62" t="s">
        <v>55</v>
      </c>
      <c r="R65548" s="62" t="s">
        <v>55</v>
      </c>
    </row>
    <row r="65549" spans="1:19" ht="60" x14ac:dyDescent="0.25">
      <c r="A65549" s="97"/>
      <c r="B65549" s="71" t="s">
        <v>85</v>
      </c>
      <c r="C65549" s="68">
        <v>0</v>
      </c>
      <c r="D65549" s="68">
        <v>1.1000000000000001</v>
      </c>
      <c r="E65549" s="62">
        <v>0</v>
      </c>
      <c r="F65549" s="60">
        <v>76737</v>
      </c>
      <c r="G65549" s="57">
        <v>0</v>
      </c>
      <c r="H65549" s="61" t="s">
        <v>49</v>
      </c>
      <c r="I65549" s="61"/>
      <c r="J65549" s="61"/>
      <c r="K65549" s="62">
        <v>5</v>
      </c>
      <c r="L65549" s="62">
        <v>5</v>
      </c>
      <c r="M65549" s="62">
        <v>5</v>
      </c>
      <c r="N65549" s="62" t="s">
        <v>55</v>
      </c>
      <c r="O65549" s="62" t="s">
        <v>55</v>
      </c>
      <c r="P65549" s="62" t="s">
        <v>55</v>
      </c>
      <c r="Q65549" s="62" t="s">
        <v>55</v>
      </c>
      <c r="R65549" s="62" t="s">
        <v>55</v>
      </c>
    </row>
    <row r="65550" spans="1:19" ht="60" x14ac:dyDescent="0.25">
      <c r="A65550" s="95"/>
      <c r="B65550" s="70" t="s">
        <v>86</v>
      </c>
      <c r="C65550" s="76">
        <v>0.38</v>
      </c>
      <c r="D65550" s="67">
        <v>0.75</v>
      </c>
      <c r="E65550" s="77">
        <v>2</v>
      </c>
      <c r="F65550" s="60">
        <v>121010</v>
      </c>
      <c r="G65550" s="73">
        <v>242020</v>
      </c>
      <c r="H65550" s="58" t="s">
        <v>49</v>
      </c>
      <c r="I65550" s="58"/>
      <c r="J65550" s="58"/>
      <c r="K65550" s="59">
        <v>10</v>
      </c>
      <c r="L65550" s="59">
        <v>9</v>
      </c>
      <c r="M65550" s="59">
        <v>9</v>
      </c>
      <c r="N65550" s="62" t="s">
        <v>55</v>
      </c>
      <c r="O65550" s="62" t="s">
        <v>55</v>
      </c>
      <c r="P65550" s="62" t="s">
        <v>55</v>
      </c>
      <c r="Q65550" s="62" t="s">
        <v>55</v>
      </c>
      <c r="R65550" s="62" t="s">
        <v>49</v>
      </c>
    </row>
    <row r="65551" spans="1:19" ht="60" x14ac:dyDescent="0.25">
      <c r="A65551" s="95" t="s">
        <v>91</v>
      </c>
      <c r="B65551" s="70" t="s">
        <v>117</v>
      </c>
      <c r="C65551" s="66">
        <v>0</v>
      </c>
      <c r="D65551" s="67"/>
      <c r="E65551" s="59">
        <v>0</v>
      </c>
      <c r="F65551" s="60">
        <v>31366</v>
      </c>
      <c r="G65551" s="57">
        <v>0</v>
      </c>
      <c r="H65551" s="61" t="s">
        <v>49</v>
      </c>
      <c r="I65551" s="58"/>
      <c r="J65551" s="58"/>
      <c r="K65551" s="59">
        <v>10</v>
      </c>
      <c r="L65551" s="59">
        <v>10</v>
      </c>
      <c r="M65551" s="59">
        <v>10</v>
      </c>
      <c r="N65551" s="62" t="s">
        <v>55</v>
      </c>
      <c r="O65551" s="62" t="s">
        <v>55</v>
      </c>
      <c r="P65551" s="62" t="s">
        <v>55</v>
      </c>
      <c r="Q65551" s="62" t="s">
        <v>55</v>
      </c>
      <c r="R65551" s="62" t="s">
        <v>55</v>
      </c>
    </row>
    <row r="65552" spans="1:19" ht="45" x14ac:dyDescent="0.25">
      <c r="A65552" s="96"/>
      <c r="B65552" s="72" t="s">
        <v>87</v>
      </c>
      <c r="C65552" s="78">
        <v>3.8020000000000003E-4</v>
      </c>
      <c r="D65552" s="69"/>
      <c r="E65552" s="65">
        <v>0</v>
      </c>
      <c r="F65552" s="79">
        <v>86698</v>
      </c>
      <c r="G65552" s="80">
        <v>0</v>
      </c>
      <c r="H65552" s="64" t="s">
        <v>49</v>
      </c>
      <c r="I65552" s="64"/>
      <c r="J65552" s="64"/>
      <c r="K65552" s="65">
        <v>4</v>
      </c>
      <c r="L65552" s="65">
        <v>10</v>
      </c>
      <c r="M65552" s="65">
        <v>8</v>
      </c>
      <c r="N65552" s="65" t="s">
        <v>55</v>
      </c>
      <c r="O65552" s="65" t="s">
        <v>55</v>
      </c>
      <c r="P65552" s="65" t="s">
        <v>55</v>
      </c>
      <c r="Q65552" s="65" t="s">
        <v>55</v>
      </c>
      <c r="R65552" s="65" t="s">
        <v>55</v>
      </c>
    </row>
    <row r="65553" spans="1:18" ht="60" x14ac:dyDescent="0.25">
      <c r="A65553" s="81" t="s">
        <v>88</v>
      </c>
      <c r="B65553" s="71" t="s">
        <v>89</v>
      </c>
      <c r="C65553" s="82"/>
      <c r="D65553" s="83"/>
      <c r="E65553" s="84"/>
      <c r="F65553" s="84"/>
      <c r="G65553" s="84"/>
      <c r="H65553" s="84"/>
      <c r="J65553" s="84"/>
      <c r="K65553" s="84"/>
      <c r="L65553" s="84"/>
      <c r="M65553" s="84"/>
      <c r="N65553" s="84"/>
      <c r="O65553" s="84"/>
      <c r="P65553" s="84"/>
      <c r="Q65553" s="84"/>
      <c r="R65553" s="84"/>
    </row>
    <row r="65554" spans="1:18" x14ac:dyDescent="0.25">
      <c r="B65554" s="82"/>
      <c r="C65554" s="82"/>
      <c r="D65554" s="83"/>
      <c r="E65554" s="84"/>
      <c r="F65554" s="84"/>
      <c r="G65554" s="84"/>
      <c r="H65554" s="84"/>
      <c r="J65554" s="84"/>
      <c r="K65554" s="84"/>
      <c r="L65554" s="84"/>
      <c r="M65554" s="84"/>
      <c r="N65554" s="84"/>
      <c r="O65554" s="84"/>
      <c r="P65554" s="84"/>
      <c r="Q65554" s="84"/>
      <c r="R65554" s="84" t="s">
        <v>118</v>
      </c>
    </row>
  </sheetData>
  <customSheetViews>
    <customSheetView guid="{C5DB7C32-104F-46C0-B2D8-8FE076FC8F49}" scale="90" showPageBreaks="1" hiddenRows="1" hiddenColumns="1" topLeftCell="B1">
      <selection activeCell="B1" sqref="B1:R1"/>
      <pageMargins left="0.7" right="0.7" top="0.75" bottom="0.75" header="0.3" footer="0.3"/>
      <pageSetup paperSize="5" scale="75" fitToWidth="2" fitToHeight="0" orientation="landscape" r:id="rId1"/>
      <headerFooter>
        <oddHeader>&amp;R&amp;"Arial,Regular"&amp;8AHRQ Quality Indicators Toolkit</oddHeader>
        <oddFooter>&amp;R&amp;"Arial,Regular"&amp;8&amp;KFF0000Tool C.2</oddFooter>
      </headerFooter>
    </customSheetView>
    <customSheetView guid="{29DA5CA4-858B-A240-BA1D-F52334D0947F}" scale="90" showPageBreaks="1" hiddenRows="1" hiddenColumns="1" topLeftCell="B1">
      <selection activeCell="B2" sqref="B2:R2"/>
      <pageMargins left="0.7" right="0.7" top="0.75" bottom="0.75" header="0.3" footer="0.3"/>
      <pageSetup paperSize="5" scale="75" fitToWidth="2" fitToHeight="0" orientation="landscape"/>
      <headerFooter>
        <oddHeader>&amp;R&amp;"Arial,Regular"&amp;8AHRQ Quality Indicators Toolkit</oddHeader>
        <oddFooter>&amp;R&amp;"Arial,Regular"&amp;8&amp;KFF0000Tool C.2</oddFooter>
      </headerFooter>
    </customSheetView>
    <customSheetView guid="{19BC65FB-5DA9-4711-9A83-444F9D216254}" scale="90" showPageBreaks="1" hiddenRows="1" hiddenColumns="1" topLeftCell="C1">
      <selection activeCell="B1" sqref="B1:R1"/>
      <pageMargins left="0.7" right="0.7" top="0.75" bottom="0.75" header="0.3" footer="0.3"/>
      <pageSetup paperSize="5" scale="75" fitToWidth="2" fitToHeight="0" orientation="landscape"/>
      <headerFooter>
        <oddHeader>&amp;R&amp;"Arial,Regular"&amp;8AHRQ Quality Indicators Toolkit</oddHeader>
        <oddFooter>&amp;R&amp;"Arial,Regular"&amp;8&amp;KFF0000Tool C.2</oddFooter>
      </headerFooter>
    </customSheetView>
  </customSheetViews>
  <mergeCells count="17">
    <mergeCell ref="E3:J3"/>
    <mergeCell ref="A8:A9"/>
    <mergeCell ref="B1:R1"/>
    <mergeCell ref="B2:R2"/>
    <mergeCell ref="C3:D3"/>
    <mergeCell ref="K3:M3"/>
    <mergeCell ref="N3:R3"/>
    <mergeCell ref="N4:R4"/>
    <mergeCell ref="C4:D4"/>
    <mergeCell ref="C5:D5"/>
    <mergeCell ref="E4:J4"/>
    <mergeCell ref="K4:M4"/>
    <mergeCell ref="A65551:A65552"/>
    <mergeCell ref="A65538:A65540"/>
    <mergeCell ref="A65541:A65550"/>
    <mergeCell ref="A33:A39"/>
    <mergeCell ref="A26:A32"/>
  </mergeCells>
  <phoneticPr fontId="2" type="noConversion"/>
  <pageMargins left="0.7" right="0.7" top="0.75" bottom="0.75" header="0.3" footer="0.3"/>
  <pageSetup paperSize="5" scale="75" fitToWidth="2" fitToHeight="0" orientation="landscape" r:id="rId2"/>
  <headerFooter>
    <oddHeader>&amp;R&amp;"Arial,Regular"&amp;8AHRQ Quality Indicators Toolkit</oddHeader>
    <oddFooter>&amp;R&amp;"Arial,Regular"&amp;8&amp;KFF0000Tool C.2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dlc_DocId xmlns="36faa46a-c32a-4e76-8967-241cd91695fa">ECA5PWAFM45H-1464-373</_dlc_DocId>
    <_dlc_DocIdUrl xmlns="36faa46a-c32a-4e76-8967-241cd91695fa">
      <Url>https://teamspace.rand.org/health/qi-toolkit/_layouts/15/DocIdRedir.aspx?ID=ECA5PWAFM45H-1464-373</Url>
      <Description>ECA5PWAFM45H-1464-373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A88BFFAAB244A8895E8667B2F75A8" ma:contentTypeVersion="7" ma:contentTypeDescription="Create a new document." ma:contentTypeScope="" ma:versionID="1c94f7e84a8e0da51494bbcd237efe80">
  <xsd:schema xmlns:xsd="http://www.w3.org/2001/XMLSchema" xmlns:xs="http://www.w3.org/2001/XMLSchema" xmlns:p="http://schemas.microsoft.com/office/2006/metadata/properties" xmlns:ns2="36faa46a-c32a-4e76-8967-241cd91695fa" targetNamespace="http://schemas.microsoft.com/office/2006/metadata/properties" ma:root="true" ma:fieldsID="02fba42e6fa5714b86de9896b72afbb6" ns2:_="">
    <xsd:import namespace="36faa46a-c32a-4e76-8967-241cd91695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aa46a-c32a-4e76-8967-241cd9169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6FEEBD-63E6-496D-A4BF-FFD9CDAC7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B9CED-42FE-4091-85A8-FFBDF505FF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CC81E5B-7A69-4D1B-BB6C-BB15303B4F81}">
  <ds:schemaRefs>
    <ds:schemaRef ds:uri="36faa46a-c32a-4e76-8967-241cd91695f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78B828D-D3C3-472D-B510-81293FD5E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aa46a-c32a-4e76-8967-241cd9169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FD1D605-7C82-4CD8-AA1F-B109F96C8D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Prioritization Worksheet</vt:lpstr>
      <vt:lpstr>'Prioritization Worksheet'!Print_Titles</vt:lpstr>
    </vt:vector>
  </TitlesOfParts>
  <Company>UHC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 Prioritization Matrix</dc:title>
  <dc:creator>Lindsay Mayer</dc:creator>
  <dc:description>C1 Prioritization Matrix</dc:description>
  <cp:lastModifiedBy>Doreen Bonnett</cp:lastModifiedBy>
  <cp:lastPrinted>2011-11-10T23:14:53Z</cp:lastPrinted>
  <dcterms:created xsi:type="dcterms:W3CDTF">2010-02-11T19:10:37Z</dcterms:created>
  <dcterms:modified xsi:type="dcterms:W3CDTF">2016-07-01T17:19:15Z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UHCContact">
    <vt:lpwstr>Mayer, Lindsay</vt:lpwstr>
  </property>
  <property fmtid="{D5CDD505-2E9C-101B-9397-08002B2CF9AE}" pid="3" name="ProductLine">
    <vt:lpwstr>286</vt:lpwstr>
  </property>
  <property fmtid="{D5CDD505-2E9C-101B-9397-08002B2CF9AE}" pid="4" name="Supplier">
    <vt:lpwstr>0</vt:lpwstr>
  </property>
  <property fmtid="{D5CDD505-2E9C-101B-9397-08002B2CF9AE}" pid="5" name="ReleaseDate">
    <vt:lpwstr>2010-07-14T00:00:00Z</vt:lpwstr>
  </property>
  <property fmtid="{D5CDD505-2E9C-101B-9397-08002B2CF9AE}" pid="6" name="display_urn:schemas-microsoft-com:office:office#Editor">
    <vt:lpwstr>Sullivan, Shani</vt:lpwstr>
  </property>
  <property fmtid="{D5CDD505-2E9C-101B-9397-08002B2CF9AE}" pid="7" name="DocumentID">
    <vt:lpwstr>3746362</vt:lpwstr>
  </property>
  <property fmtid="{D5CDD505-2E9C-101B-9397-08002B2CF9AE}" pid="8" name="ProjectInternal">
    <vt:lpwstr>0</vt:lpwstr>
  </property>
  <property fmtid="{D5CDD505-2E9C-101B-9397-08002B2CF9AE}" pid="9" name="UHCSecurityLevel">
    <vt:lpwstr>Shared</vt:lpwstr>
  </property>
  <property fmtid="{D5CDD505-2E9C-101B-9397-08002B2CF9AE}" pid="10" name="WebSecurity">
    <vt:lpwstr>UHC-Employees
PRO-IQHAC-AHRQ_Eval</vt:lpwstr>
  </property>
  <property fmtid="{D5CDD505-2E9C-101B-9397-08002B2CF9AE}" pid="11" name="ContentType">
    <vt:lpwstr>Document</vt:lpwstr>
  </property>
  <property fmtid="{D5CDD505-2E9C-101B-9397-08002B2CF9AE}" pid="12" name="Topic">
    <vt:lpwstr>225</vt:lpwstr>
  </property>
  <property fmtid="{D5CDD505-2E9C-101B-9397-08002B2CF9AE}" pid="13" name="InterestGroupInternal">
    <vt:lpwstr>0</vt:lpwstr>
  </property>
  <property fmtid="{D5CDD505-2E9C-101B-9397-08002B2CF9AE}" pid="14" name="DocClass">
    <vt:lpwstr>527</vt:lpwstr>
  </property>
  <property fmtid="{D5CDD505-2E9C-101B-9397-08002B2CF9AE}" pid="15" name="InterestGroupExternal">
    <vt:lpwstr>0</vt:lpwstr>
  </property>
  <property fmtid="{D5CDD505-2E9C-101B-9397-08002B2CF9AE}" pid="16" name="MemberPracticePlans">
    <vt:lpwstr>0</vt:lpwstr>
  </property>
  <property fmtid="{D5CDD505-2E9C-101B-9397-08002B2CF9AE}" pid="17" name="WebStatus">
    <vt:lpwstr>Workflow</vt:lpwstr>
  </property>
  <property fmtid="{D5CDD505-2E9C-101B-9397-08002B2CF9AE}" pid="18" name="UHCAuthors">
    <vt:lpwstr>Lindsay Mayer, RN, MSN</vt:lpwstr>
  </property>
  <property fmtid="{D5CDD505-2E9C-101B-9397-08002B2CF9AE}" pid="19" name="UHCEventType">
    <vt:lpwstr>0</vt:lpwstr>
  </property>
  <property fmtid="{D5CDD505-2E9C-101B-9397-08002B2CF9AE}" pid="20" name="DocumentType">
    <vt:lpwstr>97</vt:lpwstr>
  </property>
  <property fmtid="{D5CDD505-2E9C-101B-9397-08002B2CF9AE}" pid="21" name="MemberFullAssociate">
    <vt:lpwstr>0</vt:lpwstr>
  </property>
  <property fmtid="{D5CDD505-2E9C-101B-9397-08002B2CF9AE}" pid="22" name="ClientDepartment">
    <vt:lpwstr>0</vt:lpwstr>
  </property>
  <property fmtid="{D5CDD505-2E9C-101B-9397-08002B2CF9AE}" pid="23" name="UHCDepartment">
    <vt:lpwstr>352</vt:lpwstr>
  </property>
  <property fmtid="{D5CDD505-2E9C-101B-9397-08002B2CF9AE}" pid="24" name="Year">
    <vt:lpwstr>2010</vt:lpwstr>
  </property>
  <property fmtid="{D5CDD505-2E9C-101B-9397-08002B2CF9AE}" pid="25" name="UHCContact">
    <vt:lpwstr>180</vt:lpwstr>
  </property>
  <property fmtid="{D5CDD505-2E9C-101B-9397-08002B2CF9AE}" pid="26" name="ProjectExternal">
    <vt:lpwstr>297</vt:lpwstr>
  </property>
  <property fmtid="{D5CDD505-2E9C-101B-9397-08002B2CF9AE}" pid="27" name="WebLocation">
    <vt:lpwstr>Improve_Perf/BIS/IQ/HAC/GlobalEducation/AHRQ_QualityIndicatorsToolkit/SectionC</vt:lpwstr>
  </property>
  <property fmtid="{D5CDD505-2E9C-101B-9397-08002B2CF9AE}" pid="28" name="WebFormat">
    <vt:lpwstr>3</vt:lpwstr>
  </property>
  <property fmtid="{D5CDD505-2E9C-101B-9397-08002B2CF9AE}" pid="29" name="display_urn:schemas-microsoft-com:office:office#Author">
    <vt:lpwstr>Mayer, Lindsay</vt:lpwstr>
  </property>
  <property fmtid="{D5CDD505-2E9C-101B-9397-08002B2CF9AE}" pid="30" name="UHCNotes">
    <vt:lpwstr/>
  </property>
  <property fmtid="{D5CDD505-2E9C-101B-9397-08002B2CF9AE}" pid="31" name="ArchiveDate">
    <vt:lpwstr/>
  </property>
  <property fmtid="{D5CDD505-2E9C-101B-9397-08002B2CF9AE}" pid="32" name="PTWLink">
    <vt:lpwstr/>
  </property>
  <property fmtid="{D5CDD505-2E9C-101B-9397-08002B2CF9AE}" pid="33" name="ContentTypeId">
    <vt:lpwstr>0x010100753A88BFFAAB244A8895E8667B2F75A8</vt:lpwstr>
  </property>
  <property fmtid="{D5CDD505-2E9C-101B-9397-08002B2CF9AE}" pid="34" name="_dlc_DocIdItemGuid">
    <vt:lpwstr>2e840cca-62c2-4871-8338-8bea87585a32</vt:lpwstr>
  </property>
</Properties>
</file>